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Бюджет!$A$1:$I$45</definedName>
  </definedNames>
  <calcPr calcId="125725"/>
</workbook>
</file>

<file path=xl/calcChain.xml><?xml version="1.0" encoding="utf-8"?>
<calcChain xmlns="http://schemas.openxmlformats.org/spreadsheetml/2006/main">
  <c r="H29" i="3"/>
  <c r="G29"/>
  <c r="G12"/>
  <c r="H12"/>
  <c r="I21"/>
  <c r="H22"/>
  <c r="G22"/>
  <c r="I23"/>
  <c r="I22"/>
  <c r="I20"/>
  <c r="I19"/>
  <c r="I18"/>
  <c r="I17"/>
  <c r="I16"/>
  <c r="I15"/>
  <c r="I14"/>
  <c r="I13"/>
  <c r="I10"/>
  <c r="I9"/>
  <c r="I7"/>
  <c r="I8"/>
  <c r="I11" l="1"/>
  <c r="I12"/>
  <c r="I24"/>
  <c r="I25"/>
  <c r="I26"/>
  <c r="I27"/>
  <c r="I28"/>
  <c r="I6"/>
  <c r="I29" l="1"/>
</calcChain>
</file>

<file path=xl/sharedStrings.xml><?xml version="1.0" encoding="utf-8"?>
<sst xmlns="http://schemas.openxmlformats.org/spreadsheetml/2006/main" count="151" uniqueCount="86">
  <si>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</si>
  <si>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</si>
  <si>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</si>
  <si>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</si>
  <si>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</si>
  <si>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</si>
  <si>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</si>
  <si>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</si>
  <si>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</si>
  <si>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</si>
  <si>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</si>
  <si>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</si>
  <si>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</si>
  <si>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</si>
  <si>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</si>
  <si>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</si>
  <si>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</si>
  <si>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</si>
  <si>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</si>
  <si>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</si>
  <si>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</si>
  <si>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</si>
  <si>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</si>
  <si>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</si>
  <si>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</si>
  <si>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</si>
  <si>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</si>
  <si>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</si>
  <si>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</si>
  <si>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</si>
  <si>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Г. Ф. Костюкевич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</si>
  <si>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</si>
  <si>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</si>
  <si>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</si>
  <si>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</si>
  <si>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</si>
  <si>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</si>
  <si>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</si>
  <si>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</si>
  <si>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</si>
  <si>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</si>
  <si>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</si>
  <si>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</si>
  <si>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</si>
  <si>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</si>
  <si>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</si>
  <si>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</si>
  <si>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</si>
  <si>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</si>
  <si>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</si>
  <si>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</si>
  <si>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</si>
  <si>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</si>
  <si>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</si>
  <si>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</si>
  <si>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</si>
  <si>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</si>
  <si>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</si>
  <si>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</si>
  <si>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</si>
  <si>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</si>
  <si>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810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</si>
  <si>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</si>
  <si>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</si>
  <si>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</si>
  <si>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</si>
  <si>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</si>
  <si>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</si>
  <si>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</si>
  <si>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</si>
  <si>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</si>
  <si>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</si>
  <si>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</si>
  <si>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</si>
  <si>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</si>
  <si>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</si>
  <si>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</si>
  <si>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</si>
  <si>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</si>
  <si>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</si>
  <si>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</si>
  <si>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</si>
  <si>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</si>
  <si>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612</t>
  </si>
  <si>
    <t>Информация об исполнении муниципальных программ  и подпрограмм 
МО Куйтунский район на 01.06.2016 г.</t>
  </si>
  <si>
    <t>8.1.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</si>
</sst>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5"/>
  <sheetViews>
    <sheetView showGridLines="0" tabSelected="1" view="pageBreakPreview" zoomScale="115" zoomScaleNormal="145" zoomScaleSheetLayoutView="115" workbookViewId="0">
      <selection activeCell="B3" sqref="B3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</row>
    <row r="2" spans="1:9">
      <c r="B2" s="30"/>
      <c r="C2" s="30"/>
      <c r="D2" s="30"/>
      <c r="E2" s="30"/>
      <c r="F2" s="30"/>
      <c r="G2" s="31"/>
      <c r="H2" s="31"/>
      <c r="I2" s="31"/>
    </row>
    <row r="3" spans="1:9">
      <c r="G3" s="19"/>
      <c r="H3" s="40" t="s">
        <v>0</v>
      </c>
      <c r="I3" s="40"/>
    </row>
    <row r="4" spans="1:9">
      <c r="A4" s="33" t="s">
        <v>2</v>
      </c>
      <c r="B4" s="33" t="s">
        <v>3</v>
      </c>
      <c r="C4" s="35" t="s">
        <v>50</v>
      </c>
      <c r="D4" s="36"/>
      <c r="E4" s="36"/>
      <c r="F4" s="37"/>
      <c r="G4" s="38" t="s">
        <v>4</v>
      </c>
      <c r="H4" s="38" t="s">
        <v>5</v>
      </c>
      <c r="I4" s="38" t="s">
        <v>6</v>
      </c>
    </row>
    <row r="5" spans="1:9" ht="20.25" customHeight="1">
      <c r="A5" s="34"/>
      <c r="B5" s="34"/>
      <c r="C5" s="1" t="s">
        <v>51</v>
      </c>
      <c r="D5" s="1" t="s">
        <v>52</v>
      </c>
      <c r="E5" s="1" t="s">
        <v>53</v>
      </c>
      <c r="F5" s="1" t="s">
        <v>54</v>
      </c>
      <c r="G5" s="39"/>
      <c r="H5" s="39"/>
      <c r="I5" s="39"/>
    </row>
    <row r="6" spans="1:9" ht="42">
      <c r="A6" s="3">
        <v>1</v>
      </c>
      <c r="B6" s="2" t="s">
        <v>16</v>
      </c>
      <c r="C6" s="1" t="s">
        <v>55</v>
      </c>
      <c r="D6" s="1" t="s">
        <v>56</v>
      </c>
      <c r="E6" s="1" t="s">
        <v>57</v>
      </c>
      <c r="F6" s="1" t="s">
        <v>58</v>
      </c>
      <c r="G6" s="20">
        <v>35</v>
      </c>
      <c r="H6" s="4">
        <v>0</v>
      </c>
      <c r="I6" s="5">
        <f>H6/G6</f>
        <v>0</v>
      </c>
    </row>
    <row r="7" spans="1:9" ht="21">
      <c r="A7" s="3">
        <v>2</v>
      </c>
      <c r="B7" s="2" t="s">
        <v>17</v>
      </c>
      <c r="C7" s="1" t="s">
        <v>55</v>
      </c>
      <c r="D7" s="1" t="s">
        <v>59</v>
      </c>
      <c r="E7" s="1" t="s">
        <v>60</v>
      </c>
      <c r="F7" s="1" t="s">
        <v>61</v>
      </c>
      <c r="G7" s="20">
        <v>70</v>
      </c>
      <c r="H7" s="4">
        <v>0</v>
      </c>
      <c r="I7" s="5">
        <f t="shared" ref="I7:I8" si="0">H7/G7</f>
        <v>0</v>
      </c>
    </row>
    <row r="8" spans="1:9" ht="52.5">
      <c r="A8" s="3">
        <v>3</v>
      </c>
      <c r="B8" s="2" t="s">
        <v>18</v>
      </c>
      <c r="C8" s="1" t="s">
        <v>55</v>
      </c>
      <c r="D8" s="1" t="s">
        <v>62</v>
      </c>
      <c r="E8" s="1" t="s">
        <v>63</v>
      </c>
      <c r="F8" s="1" t="s">
        <v>64</v>
      </c>
      <c r="G8" s="20">
        <v>1433.4</v>
      </c>
      <c r="H8" s="4">
        <v>0</v>
      </c>
      <c r="I8" s="5">
        <f t="shared" si="0"/>
        <v>0</v>
      </c>
    </row>
    <row r="9" spans="1:9" ht="21">
      <c r="A9" s="3" t="s">
        <v>7</v>
      </c>
      <c r="B9" s="2" t="s">
        <v>19</v>
      </c>
      <c r="C9" s="1" t="s">
        <v>55</v>
      </c>
      <c r="D9" s="1" t="s">
        <v>65</v>
      </c>
      <c r="E9" s="1" t="s">
        <v>66</v>
      </c>
      <c r="F9" s="1" t="s">
        <v>58</v>
      </c>
      <c r="G9" s="20">
        <v>50</v>
      </c>
      <c r="H9" s="4">
        <v>0</v>
      </c>
      <c r="I9" s="5">
        <f>H9/G9</f>
        <v>0</v>
      </c>
    </row>
    <row r="10" spans="1:9" ht="42">
      <c r="A10" s="3" t="s">
        <v>8</v>
      </c>
      <c r="B10" s="2" t="s">
        <v>20</v>
      </c>
      <c r="C10" s="1" t="s">
        <v>67</v>
      </c>
      <c r="D10" s="1" t="s">
        <v>65</v>
      </c>
      <c r="E10" s="1" t="s">
        <v>68</v>
      </c>
      <c r="F10" s="1" t="s">
        <v>58</v>
      </c>
      <c r="G10" s="20">
        <v>10</v>
      </c>
      <c r="H10" s="4">
        <v>0</v>
      </c>
      <c r="I10" s="5">
        <f>H10/G10</f>
        <v>0</v>
      </c>
    </row>
    <row r="11" spans="1:9" ht="31.5">
      <c r="A11" s="3" t="s">
        <v>9</v>
      </c>
      <c r="B11" s="2" t="s">
        <v>21</v>
      </c>
      <c r="C11" s="1" t="s">
        <v>55</v>
      </c>
      <c r="D11" s="1" t="s">
        <v>69</v>
      </c>
      <c r="E11" s="1" t="s">
        <v>70</v>
      </c>
      <c r="F11" s="1" t="s">
        <v>58</v>
      </c>
      <c r="G11" s="20">
        <v>35</v>
      </c>
      <c r="H11" s="4">
        <v>0</v>
      </c>
      <c r="I11" s="5">
        <f t="shared" ref="I11:I27" si="1">H11/G11</f>
        <v>0</v>
      </c>
    </row>
    <row r="12" spans="1:9" ht="21">
      <c r="A12" s="24" t="s">
        <v>10</v>
      </c>
      <c r="B12" s="25" t="s">
        <v>22</v>
      </c>
      <c r="C12" s="26" t="s">
        <v>67</v>
      </c>
      <c r="D12" s="26" t="s">
        <v>71</v>
      </c>
      <c r="E12" s="26" t="s">
        <v>72</v>
      </c>
      <c r="F12" s="26" t="s">
        <v>58</v>
      </c>
      <c r="G12" s="20">
        <f>SUM(G13:G21)</f>
        <v>2755.3</v>
      </c>
      <c r="H12" s="20">
        <f>SUM(H13:H21)</f>
        <v>25.8</v>
      </c>
      <c r="I12" s="27">
        <f t="shared" si="1"/>
        <v>9.3637716401117847E-3</v>
      </c>
    </row>
    <row r="13" spans="1:9" ht="22.5">
      <c r="A13" s="6" t="s">
        <v>32</v>
      </c>
      <c r="B13" s="7" t="s">
        <v>33</v>
      </c>
      <c r="C13" s="17" t="s">
        <v>67</v>
      </c>
      <c r="D13" s="17" t="s">
        <v>71</v>
      </c>
      <c r="E13" s="17" t="s">
        <v>72</v>
      </c>
      <c r="F13" s="17" t="s">
        <v>58</v>
      </c>
      <c r="G13" s="21">
        <v>80</v>
      </c>
      <c r="H13" s="8">
        <v>0</v>
      </c>
      <c r="I13" s="9">
        <f t="shared" si="1"/>
        <v>0</v>
      </c>
    </row>
    <row r="14" spans="1:9" ht="33.75">
      <c r="A14" s="6" t="s">
        <v>34</v>
      </c>
      <c r="B14" s="7" t="s">
        <v>35</v>
      </c>
      <c r="C14" s="17" t="s">
        <v>67</v>
      </c>
      <c r="D14" s="17" t="s">
        <v>71</v>
      </c>
      <c r="E14" s="17" t="s">
        <v>72</v>
      </c>
      <c r="F14" s="17" t="s">
        <v>58</v>
      </c>
      <c r="G14" s="21">
        <v>100</v>
      </c>
      <c r="H14" s="8">
        <v>0</v>
      </c>
      <c r="I14" s="9">
        <f t="shared" si="1"/>
        <v>0</v>
      </c>
    </row>
    <row r="15" spans="1:9" ht="22.5">
      <c r="A15" s="6" t="s">
        <v>36</v>
      </c>
      <c r="B15" s="7" t="s">
        <v>37</v>
      </c>
      <c r="C15" s="17" t="s">
        <v>67</v>
      </c>
      <c r="D15" s="17" t="s">
        <v>71</v>
      </c>
      <c r="E15" s="17" t="s">
        <v>72</v>
      </c>
      <c r="F15" s="17" t="s">
        <v>58</v>
      </c>
      <c r="G15" s="21">
        <v>10</v>
      </c>
      <c r="H15" s="8">
        <v>0</v>
      </c>
      <c r="I15" s="9">
        <f t="shared" si="1"/>
        <v>0</v>
      </c>
    </row>
    <row r="16" spans="1:9" ht="22.5">
      <c r="A16" s="6" t="s">
        <v>38</v>
      </c>
      <c r="B16" s="7" t="s">
        <v>39</v>
      </c>
      <c r="C16" s="17" t="s">
        <v>67</v>
      </c>
      <c r="D16" s="17" t="s">
        <v>71</v>
      </c>
      <c r="E16" s="17" t="s">
        <v>72</v>
      </c>
      <c r="F16" s="17" t="s">
        <v>58</v>
      </c>
      <c r="G16" s="21">
        <v>500</v>
      </c>
      <c r="H16" s="8">
        <v>0</v>
      </c>
      <c r="I16" s="9">
        <f t="shared" si="1"/>
        <v>0</v>
      </c>
    </row>
    <row r="17" spans="1:9" ht="22.5">
      <c r="A17" s="6" t="s">
        <v>40</v>
      </c>
      <c r="B17" s="7" t="s">
        <v>41</v>
      </c>
      <c r="C17" s="17" t="s">
        <v>67</v>
      </c>
      <c r="D17" s="17" t="s">
        <v>71</v>
      </c>
      <c r="E17" s="17" t="s">
        <v>72</v>
      </c>
      <c r="F17" s="17" t="s">
        <v>58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44</v>
      </c>
      <c r="B18" s="7" t="s">
        <v>42</v>
      </c>
      <c r="C18" s="17" t="s">
        <v>67</v>
      </c>
      <c r="D18" s="17" t="s">
        <v>71</v>
      </c>
      <c r="E18" s="17" t="s">
        <v>72</v>
      </c>
      <c r="F18" s="17" t="s">
        <v>58</v>
      </c>
      <c r="G18" s="21">
        <v>203</v>
      </c>
      <c r="H18" s="8">
        <v>0</v>
      </c>
      <c r="I18" s="9">
        <f t="shared" si="1"/>
        <v>0</v>
      </c>
    </row>
    <row r="19" spans="1:9" ht="22.5">
      <c r="A19" s="6" t="s">
        <v>43</v>
      </c>
      <c r="B19" s="7" t="s">
        <v>45</v>
      </c>
      <c r="C19" s="17" t="s">
        <v>67</v>
      </c>
      <c r="D19" s="17" t="s">
        <v>71</v>
      </c>
      <c r="E19" s="17" t="s">
        <v>72</v>
      </c>
      <c r="F19" s="17" t="s">
        <v>58</v>
      </c>
      <c r="G19" s="21">
        <v>280</v>
      </c>
      <c r="H19" s="8">
        <v>0</v>
      </c>
      <c r="I19" s="9">
        <f t="shared" si="1"/>
        <v>0</v>
      </c>
    </row>
    <row r="20" spans="1:9" ht="22.5">
      <c r="A20" s="6" t="s">
        <v>46</v>
      </c>
      <c r="B20" s="7" t="s">
        <v>47</v>
      </c>
      <c r="C20" s="17" t="s">
        <v>67</v>
      </c>
      <c r="D20" s="17" t="s">
        <v>71</v>
      </c>
      <c r="E20" s="17" t="s">
        <v>72</v>
      </c>
      <c r="F20" s="17" t="s">
        <v>58</v>
      </c>
      <c r="G20" s="21">
        <v>500</v>
      </c>
      <c r="H20" s="8">
        <v>0</v>
      </c>
      <c r="I20" s="9">
        <f t="shared" si="1"/>
        <v>0</v>
      </c>
    </row>
    <row r="21" spans="1:9" ht="22.5">
      <c r="A21" s="6" t="s">
        <v>48</v>
      </c>
      <c r="B21" s="7" t="s">
        <v>49</v>
      </c>
      <c r="C21" s="17" t="s">
        <v>67</v>
      </c>
      <c r="D21" s="17" t="s">
        <v>71</v>
      </c>
      <c r="E21" s="17" t="s">
        <v>72</v>
      </c>
      <c r="F21" s="17" t="s">
        <v>58</v>
      </c>
      <c r="G21" s="21">
        <v>812.3</v>
      </c>
      <c r="H21" s="8">
        <v>25.8</v>
      </c>
      <c r="I21" s="9">
        <f>H21/G21</f>
        <v>3.1761664409700852E-2</v>
      </c>
    </row>
    <row r="22" spans="1:9" ht="21">
      <c r="A22" s="24">
        <v>8</v>
      </c>
      <c r="B22" s="25" t="s">
        <v>22</v>
      </c>
      <c r="C22" s="26" t="s">
        <v>67</v>
      </c>
      <c r="D22" s="26" t="s">
        <v>71</v>
      </c>
      <c r="E22" s="26" t="s">
        <v>72</v>
      </c>
      <c r="F22" s="26" t="s">
        <v>83</v>
      </c>
      <c r="G22" s="20">
        <f>SUM(G23:G23)</f>
        <v>173.2</v>
      </c>
      <c r="H22" s="20">
        <f>SUM(H23:H23)</f>
        <v>0</v>
      </c>
      <c r="I22" s="27">
        <f t="shared" ref="I22" si="2">H22/G22</f>
        <v>0</v>
      </c>
    </row>
    <row r="23" spans="1:9" ht="22.5">
      <c r="A23" s="6" t="s">
        <v>85</v>
      </c>
      <c r="B23" s="7" t="s">
        <v>49</v>
      </c>
      <c r="C23" s="17" t="s">
        <v>67</v>
      </c>
      <c r="D23" s="17" t="s">
        <v>71</v>
      </c>
      <c r="E23" s="17" t="s">
        <v>72</v>
      </c>
      <c r="F23" s="17" t="s">
        <v>83</v>
      </c>
      <c r="G23" s="21">
        <v>173.2</v>
      </c>
      <c r="H23" s="8">
        <v>0</v>
      </c>
      <c r="I23" s="9">
        <f>H23/G23</f>
        <v>0</v>
      </c>
    </row>
    <row r="24" spans="1:9" ht="52.5">
      <c r="A24" s="3">
        <v>9</v>
      </c>
      <c r="B24" s="2" t="s">
        <v>23</v>
      </c>
      <c r="C24" s="1" t="s">
        <v>55</v>
      </c>
      <c r="D24" s="1" t="s">
        <v>65</v>
      </c>
      <c r="E24" s="1" t="s">
        <v>73</v>
      </c>
      <c r="F24" s="1" t="s">
        <v>58</v>
      </c>
      <c r="G24" s="20">
        <v>10</v>
      </c>
      <c r="H24" s="4">
        <v>0</v>
      </c>
      <c r="I24" s="5">
        <f t="shared" si="1"/>
        <v>0</v>
      </c>
    </row>
    <row r="25" spans="1:9" ht="42">
      <c r="A25" s="3">
        <v>10</v>
      </c>
      <c r="B25" s="2" t="s">
        <v>24</v>
      </c>
      <c r="C25" s="1" t="s">
        <v>55</v>
      </c>
      <c r="D25" s="1" t="s">
        <v>74</v>
      </c>
      <c r="E25" s="1" t="s">
        <v>75</v>
      </c>
      <c r="F25" s="1" t="s">
        <v>76</v>
      </c>
      <c r="G25" s="20">
        <v>201</v>
      </c>
      <c r="H25" s="4">
        <v>125.5</v>
      </c>
      <c r="I25" s="5">
        <f t="shared" si="1"/>
        <v>0.62437810945273631</v>
      </c>
    </row>
    <row r="26" spans="1:9" ht="31.5">
      <c r="A26" s="3">
        <v>11</v>
      </c>
      <c r="B26" s="2" t="s">
        <v>25</v>
      </c>
      <c r="C26" s="1" t="s">
        <v>55</v>
      </c>
      <c r="D26" s="1" t="s">
        <v>77</v>
      </c>
      <c r="E26" s="1" t="s">
        <v>78</v>
      </c>
      <c r="F26" s="1" t="s">
        <v>58</v>
      </c>
      <c r="G26" s="20">
        <v>5</v>
      </c>
      <c r="H26" s="4">
        <v>0</v>
      </c>
      <c r="I26" s="5">
        <f t="shared" si="1"/>
        <v>0</v>
      </c>
    </row>
    <row r="27" spans="1:9" ht="21">
      <c r="A27" s="3">
        <v>12</v>
      </c>
      <c r="B27" s="2" t="s">
        <v>26</v>
      </c>
      <c r="C27" s="1" t="s">
        <v>55</v>
      </c>
      <c r="D27" s="1" t="s">
        <v>79</v>
      </c>
      <c r="E27" s="1" t="s">
        <v>80</v>
      </c>
      <c r="F27" s="1" t="s">
        <v>58</v>
      </c>
      <c r="G27" s="20">
        <v>61.7</v>
      </c>
      <c r="H27" s="4">
        <v>61.7</v>
      </c>
      <c r="I27" s="5">
        <f t="shared" si="1"/>
        <v>1</v>
      </c>
    </row>
    <row r="28" spans="1:9" ht="52.5">
      <c r="A28" s="3">
        <v>13</v>
      </c>
      <c r="B28" s="2" t="s">
        <v>27</v>
      </c>
      <c r="C28" s="1" t="s">
        <v>67</v>
      </c>
      <c r="D28" s="1" t="s">
        <v>81</v>
      </c>
      <c r="E28" s="1" t="s">
        <v>82</v>
      </c>
      <c r="F28" s="1" t="s">
        <v>58</v>
      </c>
      <c r="G28" s="20">
        <v>1000</v>
      </c>
      <c r="H28" s="4">
        <v>1000</v>
      </c>
      <c r="I28" s="5">
        <f t="shared" ref="I28:I29" si="3">H28/G28</f>
        <v>1</v>
      </c>
    </row>
    <row r="29" spans="1:9">
      <c r="A29" s="29" t="s">
        <v>1</v>
      </c>
      <c r="B29" s="29"/>
      <c r="C29" s="18"/>
      <c r="D29" s="18"/>
      <c r="E29" s="18"/>
      <c r="F29" s="18"/>
      <c r="G29" s="20">
        <f>SUM(G6,G7,G8,G9,G10,G11,G12,G24,G25,G26,G27,G28,G22)</f>
        <v>5839.6</v>
      </c>
      <c r="H29" s="4">
        <f>SUM(H6,H7,H8,H9,H10,H11,H12,H24,H25,H26,H27,H28,H22)</f>
        <v>1213</v>
      </c>
      <c r="I29" s="5">
        <f t="shared" si="3"/>
        <v>0.20771970682923488</v>
      </c>
    </row>
    <row r="30" spans="1:9">
      <c r="B30" s="11"/>
      <c r="C30" s="11"/>
      <c r="D30" s="11"/>
      <c r="E30" s="11"/>
      <c r="F30" s="11"/>
    </row>
    <row r="31" spans="1:9">
      <c r="B31" s="11"/>
      <c r="C31" s="11"/>
      <c r="D31" s="11"/>
      <c r="E31" s="11"/>
      <c r="F31" s="11"/>
    </row>
    <row r="32" spans="1:9" ht="15.75">
      <c r="A32" s="13" t="s">
        <v>28</v>
      </c>
      <c r="B32" s="14"/>
      <c r="C32" s="14"/>
      <c r="D32" s="14"/>
      <c r="E32" s="14"/>
      <c r="F32" s="14"/>
      <c r="G32" s="23"/>
      <c r="H32" s="13"/>
      <c r="I32" s="13"/>
    </row>
    <row r="33" spans="1:9" ht="15.75">
      <c r="A33" s="13" t="s">
        <v>29</v>
      </c>
      <c r="B33" s="14"/>
      <c r="C33" s="14"/>
      <c r="D33" s="14"/>
      <c r="E33" s="14"/>
      <c r="F33" s="14"/>
      <c r="G33" s="28" t="s">
        <v>30</v>
      </c>
      <c r="H33" s="28"/>
      <c r="I33" s="28"/>
    </row>
    <row r="45" spans="1:9">
      <c r="A45" s="15" t="s">
        <v>31</v>
      </c>
    </row>
  </sheetData>
  <mergeCells count="11">
    <mergeCell ref="G33:I33"/>
    <mergeCell ref="A29:B29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1" t="s">
        <v>12</v>
      </c>
      <c r="B5" s="41"/>
      <c r="C5" s="41"/>
      <c r="D5" s="41"/>
      <c r="E5" s="10"/>
      <c r="F5" s="10"/>
      <c r="G5" s="10"/>
      <c r="I5" s="16" t="s">
        <v>13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1" t="s">
        <v>14</v>
      </c>
      <c r="B8" s="41"/>
      <c r="C8" s="41"/>
      <c r="D8" s="41"/>
      <c r="E8" s="10"/>
      <c r="F8" s="10"/>
      <c r="G8" s="10"/>
      <c r="I8" s="16" t="s">
        <v>15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2016-06-20T06:39:41Z</cp:lastPrinted>
  <dcterms:created xsi:type="dcterms:W3CDTF">2002-03-11T10:22:12Z</dcterms:created>
  <dcterms:modified xsi:type="dcterms:W3CDTF">2016-06-20T06:39:46Z</dcterms:modified>
</cp:coreProperties>
</file>