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Бюджет!$A$1:$I$43</definedName>
  </definedNames>
  <calcPr calcId="152511"/>
</workbook>
</file>

<file path=xl/calcChain.xml><?xml version="1.0" encoding="utf-8"?>
<calcChain xmlns="http://schemas.openxmlformats.org/spreadsheetml/2006/main">
  <c r="G14" i="3" l="1"/>
  <c r="I17" i="3"/>
  <c r="H14" i="3"/>
  <c r="I16" i="3"/>
  <c r="H28" i="3" l="1"/>
  <c r="G28" i="3" l="1"/>
  <c r="I29" i="3"/>
  <c r="H13" i="3" l="1"/>
  <c r="G13" i="3"/>
  <c r="I24" i="3"/>
  <c r="I21" i="3"/>
  <c r="I31" i="3"/>
  <c r="I20" i="3" l="1"/>
  <c r="I22" i="3" l="1"/>
  <c r="I30" i="3" l="1"/>
  <c r="I28" i="3"/>
  <c r="I9" i="3"/>
  <c r="I7" i="3" l="1"/>
  <c r="H26" i="3" l="1"/>
  <c r="H36" i="3" l="1"/>
  <c r="I8" i="3" l="1"/>
  <c r="I33" i="3" l="1"/>
  <c r="I15" i="3" l="1"/>
  <c r="G26" i="3"/>
  <c r="I27" i="3"/>
  <c r="I25" i="3"/>
  <c r="I23" i="3"/>
  <c r="I19" i="3"/>
  <c r="I18" i="3"/>
  <c r="I11" i="3"/>
  <c r="I10" i="3"/>
  <c r="G36" i="3" l="1"/>
  <c r="I26" i="3"/>
  <c r="I12" i="3"/>
  <c r="I14" i="3"/>
  <c r="I32" i="3"/>
  <c r="I34" i="3"/>
  <c r="I35" i="3"/>
  <c r="I6" i="3"/>
  <c r="I13" i="3" l="1"/>
  <c r="I36" i="3"/>
</calcChain>
</file>

<file path=xl/sharedStrings.xml><?xml version="1.0" encoding="utf-8"?>
<sst xmlns="http://schemas.openxmlformats.org/spreadsheetml/2006/main" count="185" uniqueCount="94">
  <si>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</si>
  <si>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</si>
  <si>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</si>
  <si>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</si>
  <si>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</si>
  <si>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</si>
  <si>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</si>
  <si>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</si>
  <si>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</si>
  <si>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</si>
  <si>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</si>
  <si>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</si>
  <si>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</si>
  <si>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</si>
  <si>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</si>
  <si>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</si>
  <si>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</si>
  <si>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</si>
  <si>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</si>
  <si>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</si>
  <si>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</si>
  <si>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</si>
  <si>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</si>
  <si>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</si>
  <si>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</si>
  <si>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</si>
  <si>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</si>
  <si>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</si>
  <si>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</si>
  <si>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</si>
  <si>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</si>
  <si>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</si>
  <si>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</si>
  <si>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</si>
  <si>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</si>
  <si>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</si>
  <si>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</si>
  <si>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</si>
  <si>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</si>
  <si>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</si>
  <si>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</si>
  <si>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</si>
  <si>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</si>
  <si>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</si>
  <si>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</si>
  <si>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</si>
  <si>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</si>
  <si>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</si>
  <si>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</si>
  <si>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</si>
  <si>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</si>
  <si>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</si>
  <si>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</si>
  <si>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</si>
  <si>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</si>
  <si>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</si>
  <si>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</si>
  <si>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</si>
  <si>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</si>
  <si>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</si>
  <si>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</si>
  <si>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</si>
  <si>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</si>
  <si>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</si>
  <si>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</si>
  <si>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</si>
  <si>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</si>
  <si>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</si>
  <si>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</si>
  <si>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Исп. Лукомская М.А. 8 (395 36) 5-24-70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</si>
  <si>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</si>
  <si>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</si>
  <si>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</si>
  <si>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</si>
  <si>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Информация об исполнении муниципальных программ  и подпрограмм 
муниципального образования Куйтунский район на 01.04.2018 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</si>
  <si>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</si>
  <si>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</si>
  <si>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</si>
  <si>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</si>
  <si>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</si>
  <si>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</si>
  <si>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</si>
  <si>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</si>
  <si>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</si>
  <si>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</si>
  <si>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</si>
  <si>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</si>
  <si>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Начальник финансового управления администрации</t>
  </si>
  <si>
    <t>Н. А. Ковшарова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</si>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</sst>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3"/>
  <sheetViews>
    <sheetView showGridLines="0" tabSelected="1" view="pageBreakPreview" topLeftCell="A22" zoomScaleNormal="145" zoomScaleSheetLayoutView="100" workbookViewId="0">
      <selection activeCell="H33" sqref="H33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8" t="s">
        <v>74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B2" s="26"/>
      <c r="C2" s="26"/>
      <c r="D2" s="26"/>
      <c r="E2" s="26"/>
      <c r="F2" s="26"/>
      <c r="G2" s="27"/>
      <c r="H2" s="27"/>
      <c r="I2" s="27"/>
    </row>
    <row r="3" spans="1:9" x14ac:dyDescent="0.2">
      <c r="G3" s="4"/>
      <c r="H3" s="34" t="s">
        <v>0</v>
      </c>
      <c r="I3" s="34"/>
    </row>
    <row r="4" spans="1:9" x14ac:dyDescent="0.2">
      <c r="A4" s="29" t="s">
        <v>2</v>
      </c>
      <c r="B4" s="29" t="s">
        <v>3</v>
      </c>
      <c r="C4" s="31" t="s">
        <v>20</v>
      </c>
      <c r="D4" s="32"/>
      <c r="E4" s="32"/>
      <c r="F4" s="33"/>
      <c r="G4" s="29" t="s">
        <v>57</v>
      </c>
      <c r="H4" s="29" t="s">
        <v>4</v>
      </c>
      <c r="I4" s="29" t="s">
        <v>5</v>
      </c>
    </row>
    <row r="5" spans="1:9" ht="52.5" customHeight="1" x14ac:dyDescent="0.2">
      <c r="A5" s="30"/>
      <c r="B5" s="30"/>
      <c r="C5" s="11" t="s">
        <v>21</v>
      </c>
      <c r="D5" s="11" t="s">
        <v>22</v>
      </c>
      <c r="E5" s="11" t="s">
        <v>23</v>
      </c>
      <c r="F5" s="11" t="s">
        <v>24</v>
      </c>
      <c r="G5" s="30"/>
      <c r="H5" s="30"/>
      <c r="I5" s="30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70</v>
      </c>
      <c r="F7" s="11" t="s">
        <v>61</v>
      </c>
      <c r="G7" s="5">
        <v>1590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1167</v>
      </c>
      <c r="H8" s="5">
        <v>0</v>
      </c>
      <c r="I8" s="12">
        <f t="shared" ref="I8:I9" si="0">H8/G8</f>
        <v>0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1247</v>
      </c>
      <c r="H9" s="5">
        <v>0</v>
      </c>
      <c r="I9" s="12">
        <f t="shared" si="0"/>
        <v>0</v>
      </c>
    </row>
    <row r="10" spans="1:9" ht="21.75" customHeight="1" x14ac:dyDescent="0.2">
      <c r="A10" s="9">
        <v>5</v>
      </c>
      <c r="B10" s="10" t="s">
        <v>72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50</v>
      </c>
      <c r="I10" s="12">
        <f>H10/G10</f>
        <v>0.1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58</v>
      </c>
      <c r="H11" s="5">
        <v>0</v>
      </c>
      <c r="I11" s="12">
        <f>H11/G11</f>
        <v>0</v>
      </c>
    </row>
    <row r="12" spans="1:9" ht="31.5" x14ac:dyDescent="0.2">
      <c r="A12" s="9">
        <v>7</v>
      </c>
      <c r="B12" s="10" t="s">
        <v>73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478</v>
      </c>
      <c r="H12" s="5">
        <v>119.9</v>
      </c>
      <c r="I12" s="12">
        <f t="shared" ref="I12:I35" si="1">H12/G12</f>
        <v>0.25083682008368202</v>
      </c>
    </row>
    <row r="13" spans="1:9" ht="16.5" customHeight="1" x14ac:dyDescent="0.2">
      <c r="A13" s="9">
        <v>8</v>
      </c>
      <c r="B13" s="10" t="s">
        <v>14</v>
      </c>
      <c r="C13" s="11" t="s">
        <v>32</v>
      </c>
      <c r="D13" s="11" t="s">
        <v>36</v>
      </c>
      <c r="E13" s="11" t="s">
        <v>37</v>
      </c>
      <c r="F13" s="11"/>
      <c r="G13" s="5">
        <f>G14+G26+G28</f>
        <v>6947.2999999999993</v>
      </c>
      <c r="H13" s="5">
        <f>H14+H26+H28</f>
        <v>554.4</v>
      </c>
      <c r="I13" s="12">
        <f t="shared" si="1"/>
        <v>7.9800785916830999E-2</v>
      </c>
    </row>
    <row r="14" spans="1:9" x14ac:dyDescent="0.2">
      <c r="A14" s="9" t="s">
        <v>47</v>
      </c>
      <c r="B14" s="10" t="s">
        <v>14</v>
      </c>
      <c r="C14" s="11" t="s">
        <v>32</v>
      </c>
      <c r="D14" s="11"/>
      <c r="E14" s="11"/>
      <c r="F14" s="11" t="s">
        <v>62</v>
      </c>
      <c r="G14" s="5">
        <f>G15+G18+G19+G23+G25+G22+G20+G21+G24+G16+G17</f>
        <v>6534.2999999999993</v>
      </c>
      <c r="H14" s="5">
        <f>H15+H18+H19+H23+H25+H22+H20+H21+H24+H16</f>
        <v>554.4</v>
      </c>
      <c r="I14" s="12">
        <f t="shared" si="1"/>
        <v>8.484458932096782E-2</v>
      </c>
    </row>
    <row r="15" spans="1:9" ht="22.5" x14ac:dyDescent="0.2">
      <c r="A15" s="15" t="s">
        <v>48</v>
      </c>
      <c r="B15" s="16" t="s">
        <v>15</v>
      </c>
      <c r="C15" s="13" t="s">
        <v>32</v>
      </c>
      <c r="D15" s="13" t="s">
        <v>36</v>
      </c>
      <c r="E15" s="13" t="s">
        <v>37</v>
      </c>
      <c r="F15" s="13" t="s">
        <v>62</v>
      </c>
      <c r="G15" s="6">
        <v>362.9</v>
      </c>
      <c r="H15" s="6">
        <v>0</v>
      </c>
      <c r="I15" s="14">
        <f t="shared" si="1"/>
        <v>0</v>
      </c>
    </row>
    <row r="16" spans="1:9" ht="101.25" x14ac:dyDescent="0.2">
      <c r="A16" s="15" t="s">
        <v>49</v>
      </c>
      <c r="B16" s="16" t="s">
        <v>89</v>
      </c>
      <c r="C16" s="13" t="s">
        <v>32</v>
      </c>
      <c r="D16" s="13" t="s">
        <v>30</v>
      </c>
      <c r="E16" s="13" t="s">
        <v>85</v>
      </c>
      <c r="F16" s="13" t="s">
        <v>62</v>
      </c>
      <c r="G16" s="6">
        <v>187.1</v>
      </c>
      <c r="H16" s="6">
        <v>0</v>
      </c>
      <c r="I16" s="14">
        <f t="shared" si="1"/>
        <v>0</v>
      </c>
    </row>
    <row r="17" spans="1:9" ht="90" x14ac:dyDescent="0.2">
      <c r="A17" s="15" t="s">
        <v>50</v>
      </c>
      <c r="B17" s="16" t="s">
        <v>90</v>
      </c>
      <c r="C17" s="13" t="s">
        <v>32</v>
      </c>
      <c r="D17" s="13" t="s">
        <v>30</v>
      </c>
      <c r="E17" s="13" t="s">
        <v>91</v>
      </c>
      <c r="F17" s="13" t="s">
        <v>62</v>
      </c>
      <c r="G17" s="6">
        <v>111</v>
      </c>
      <c r="H17" s="6">
        <v>0</v>
      </c>
      <c r="I17" s="14">
        <f t="shared" si="1"/>
        <v>0</v>
      </c>
    </row>
    <row r="18" spans="1:9" x14ac:dyDescent="0.2">
      <c r="A18" s="15" t="s">
        <v>51</v>
      </c>
      <c r="B18" s="16" t="s">
        <v>16</v>
      </c>
      <c r="C18" s="13" t="s">
        <v>32</v>
      </c>
      <c r="D18" s="13" t="s">
        <v>36</v>
      </c>
      <c r="E18" s="13" t="s">
        <v>37</v>
      </c>
      <c r="F18" s="13" t="s">
        <v>62</v>
      </c>
      <c r="G18" s="6">
        <v>234.4</v>
      </c>
      <c r="H18" s="6">
        <v>30</v>
      </c>
      <c r="I18" s="14">
        <f t="shared" si="1"/>
        <v>0.12798634812286688</v>
      </c>
    </row>
    <row r="19" spans="1:9" x14ac:dyDescent="0.2">
      <c r="A19" s="15" t="s">
        <v>52</v>
      </c>
      <c r="B19" s="16" t="s">
        <v>17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203</v>
      </c>
      <c r="H19" s="6">
        <v>0</v>
      </c>
      <c r="I19" s="14">
        <f t="shared" si="1"/>
        <v>0</v>
      </c>
    </row>
    <row r="20" spans="1:9" ht="45" x14ac:dyDescent="0.2">
      <c r="A20" s="15" t="s">
        <v>53</v>
      </c>
      <c r="B20" s="16" t="s">
        <v>76</v>
      </c>
      <c r="C20" s="13" t="s">
        <v>32</v>
      </c>
      <c r="D20" s="13" t="s">
        <v>46</v>
      </c>
      <c r="E20" s="13" t="s">
        <v>75</v>
      </c>
      <c r="F20" s="13" t="s">
        <v>62</v>
      </c>
      <c r="G20" s="6">
        <v>216.2</v>
      </c>
      <c r="H20" s="6">
        <v>0</v>
      </c>
      <c r="I20" s="14">
        <f t="shared" si="1"/>
        <v>0</v>
      </c>
    </row>
    <row r="21" spans="1:9" ht="22.5" x14ac:dyDescent="0.2">
      <c r="A21" s="15" t="s">
        <v>54</v>
      </c>
      <c r="B21" s="16" t="s">
        <v>79</v>
      </c>
      <c r="C21" s="13" t="s">
        <v>32</v>
      </c>
      <c r="D21" s="13" t="s">
        <v>36</v>
      </c>
      <c r="E21" s="13" t="s">
        <v>37</v>
      </c>
      <c r="F21" s="13" t="s">
        <v>62</v>
      </c>
      <c r="G21" s="6">
        <v>36.4</v>
      </c>
      <c r="H21" s="6">
        <v>25.8</v>
      </c>
      <c r="I21" s="14">
        <f t="shared" si="1"/>
        <v>0.70879120879120883</v>
      </c>
    </row>
    <row r="22" spans="1:9" ht="33.75" x14ac:dyDescent="0.2">
      <c r="A22" s="15" t="s">
        <v>71</v>
      </c>
      <c r="B22" s="16" t="s">
        <v>68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100</v>
      </c>
      <c r="H22" s="6">
        <v>100</v>
      </c>
      <c r="I22" s="14">
        <f t="shared" si="1"/>
        <v>1</v>
      </c>
    </row>
    <row r="23" spans="1:9" x14ac:dyDescent="0.2">
      <c r="A23" s="15" t="s">
        <v>82</v>
      </c>
      <c r="B23" s="16" t="s">
        <v>18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159.1</v>
      </c>
      <c r="H23" s="6">
        <v>0</v>
      </c>
      <c r="I23" s="14">
        <f t="shared" si="1"/>
        <v>0</v>
      </c>
    </row>
    <row r="24" spans="1:9" ht="67.5" x14ac:dyDescent="0.2">
      <c r="A24" s="15" t="s">
        <v>92</v>
      </c>
      <c r="B24" s="16" t="s">
        <v>80</v>
      </c>
      <c r="C24" s="13" t="s">
        <v>32</v>
      </c>
      <c r="D24" s="13" t="s">
        <v>46</v>
      </c>
      <c r="E24" s="13" t="s">
        <v>81</v>
      </c>
      <c r="F24" s="13" t="s">
        <v>62</v>
      </c>
      <c r="G24" s="6">
        <v>340.9</v>
      </c>
      <c r="H24" s="6">
        <v>0</v>
      </c>
      <c r="I24" s="14">
        <f t="shared" si="1"/>
        <v>0</v>
      </c>
    </row>
    <row r="25" spans="1:9" ht="22.5" x14ac:dyDescent="0.2">
      <c r="A25" s="15" t="s">
        <v>93</v>
      </c>
      <c r="B25" s="17" t="s">
        <v>19</v>
      </c>
      <c r="C25" s="13" t="s">
        <v>32</v>
      </c>
      <c r="D25" s="13" t="s">
        <v>36</v>
      </c>
      <c r="E25" s="13" t="s">
        <v>37</v>
      </c>
      <c r="F25" s="13" t="s">
        <v>62</v>
      </c>
      <c r="G25" s="6">
        <v>4583.3</v>
      </c>
      <c r="H25" s="6">
        <v>398.6</v>
      </c>
      <c r="I25" s="14">
        <f t="shared" ref="I25" si="2">H25/G25</f>
        <v>8.6967905221128877E-2</v>
      </c>
    </row>
    <row r="26" spans="1:9" x14ac:dyDescent="0.2">
      <c r="A26" s="9" t="s">
        <v>58</v>
      </c>
      <c r="B26" s="10" t="s">
        <v>14</v>
      </c>
      <c r="C26" s="11" t="s">
        <v>32</v>
      </c>
      <c r="D26" s="11" t="s">
        <v>36</v>
      </c>
      <c r="E26" s="11" t="s">
        <v>37</v>
      </c>
      <c r="F26" s="11" t="s">
        <v>63</v>
      </c>
      <c r="G26" s="5">
        <f>G27</f>
        <v>100</v>
      </c>
      <c r="H26" s="5">
        <f>H27</f>
        <v>0</v>
      </c>
      <c r="I26" s="12">
        <f>H26/G26</f>
        <v>0</v>
      </c>
    </row>
    <row r="27" spans="1:9" ht="22.5" x14ac:dyDescent="0.2">
      <c r="A27" s="18" t="s">
        <v>59</v>
      </c>
      <c r="B27" s="16" t="s">
        <v>41</v>
      </c>
      <c r="C27" s="13" t="s">
        <v>32</v>
      </c>
      <c r="D27" s="13" t="s">
        <v>36</v>
      </c>
      <c r="E27" s="13" t="s">
        <v>37</v>
      </c>
      <c r="F27" s="13" t="s">
        <v>63</v>
      </c>
      <c r="G27" s="6">
        <v>100</v>
      </c>
      <c r="H27" s="6">
        <v>0</v>
      </c>
      <c r="I27" s="12">
        <f t="shared" ref="I27:I30" si="3">H27/G27</f>
        <v>0</v>
      </c>
    </row>
    <row r="28" spans="1:9" x14ac:dyDescent="0.2">
      <c r="A28" s="23" t="s">
        <v>65</v>
      </c>
      <c r="B28" s="10" t="s">
        <v>14</v>
      </c>
      <c r="C28" s="11" t="s">
        <v>32</v>
      </c>
      <c r="D28" s="11"/>
      <c r="E28" s="11"/>
      <c r="F28" s="11" t="s">
        <v>64</v>
      </c>
      <c r="G28" s="5">
        <f>G31+G30+G29</f>
        <v>313</v>
      </c>
      <c r="H28" s="5">
        <f>H31+H30+H29</f>
        <v>0</v>
      </c>
      <c r="I28" s="12">
        <f t="shared" si="3"/>
        <v>0</v>
      </c>
    </row>
    <row r="29" spans="1:9" ht="90" x14ac:dyDescent="0.2">
      <c r="A29" s="18" t="s">
        <v>66</v>
      </c>
      <c r="B29" s="16" t="s">
        <v>86</v>
      </c>
      <c r="C29" s="13" t="s">
        <v>32</v>
      </c>
      <c r="D29" s="13" t="s">
        <v>30</v>
      </c>
      <c r="E29" s="13" t="s">
        <v>85</v>
      </c>
      <c r="F29" s="13" t="s">
        <v>64</v>
      </c>
      <c r="G29" s="6">
        <v>39</v>
      </c>
      <c r="H29" s="6">
        <v>0</v>
      </c>
      <c r="I29" s="12">
        <f t="shared" si="3"/>
        <v>0</v>
      </c>
    </row>
    <row r="30" spans="1:9" ht="22.5" x14ac:dyDescent="0.2">
      <c r="A30" s="18" t="s">
        <v>83</v>
      </c>
      <c r="B30" s="17" t="s">
        <v>19</v>
      </c>
      <c r="C30" s="13" t="s">
        <v>32</v>
      </c>
      <c r="D30" s="13" t="s">
        <v>36</v>
      </c>
      <c r="E30" s="13" t="s">
        <v>37</v>
      </c>
      <c r="F30" s="13" t="s">
        <v>64</v>
      </c>
      <c r="G30" s="6">
        <v>156</v>
      </c>
      <c r="H30" s="6">
        <v>0</v>
      </c>
      <c r="I30" s="12">
        <f t="shared" si="3"/>
        <v>0</v>
      </c>
    </row>
    <row r="31" spans="1:9" ht="56.25" x14ac:dyDescent="0.2">
      <c r="A31" s="15" t="s">
        <v>84</v>
      </c>
      <c r="B31" s="16" t="s">
        <v>77</v>
      </c>
      <c r="C31" s="13" t="s">
        <v>32</v>
      </c>
      <c r="D31" s="13" t="s">
        <v>46</v>
      </c>
      <c r="E31" s="13" t="s">
        <v>78</v>
      </c>
      <c r="F31" s="13" t="s">
        <v>64</v>
      </c>
      <c r="G31" s="6">
        <v>118</v>
      </c>
      <c r="H31" s="6">
        <v>0</v>
      </c>
      <c r="I31" s="14">
        <f>H31/G31</f>
        <v>0</v>
      </c>
    </row>
    <row r="32" spans="1:9" ht="42" x14ac:dyDescent="0.2">
      <c r="A32" s="9">
        <v>9</v>
      </c>
      <c r="B32" s="10" t="s">
        <v>60</v>
      </c>
      <c r="C32" s="11" t="s">
        <v>25</v>
      </c>
      <c r="D32" s="11" t="s">
        <v>30</v>
      </c>
      <c r="E32" s="11" t="s">
        <v>38</v>
      </c>
      <c r="F32" s="11" t="s">
        <v>62</v>
      </c>
      <c r="G32" s="5">
        <v>33</v>
      </c>
      <c r="H32" s="5">
        <v>12</v>
      </c>
      <c r="I32" s="12">
        <f t="shared" si="1"/>
        <v>0.36363636363636365</v>
      </c>
    </row>
    <row r="33" spans="1:9" ht="42" x14ac:dyDescent="0.2">
      <c r="A33" s="9">
        <v>10</v>
      </c>
      <c r="B33" s="10" t="s">
        <v>60</v>
      </c>
      <c r="C33" s="11" t="s">
        <v>32</v>
      </c>
      <c r="D33" s="11" t="s">
        <v>30</v>
      </c>
      <c r="E33" s="11" t="s">
        <v>38</v>
      </c>
      <c r="F33" s="11" t="s">
        <v>62</v>
      </c>
      <c r="G33" s="5">
        <v>20</v>
      </c>
      <c r="H33" s="5">
        <v>0</v>
      </c>
      <c r="I33" s="12">
        <f t="shared" si="1"/>
        <v>0</v>
      </c>
    </row>
    <row r="34" spans="1:9" ht="31.5" x14ac:dyDescent="0.2">
      <c r="A34" s="9">
        <v>11</v>
      </c>
      <c r="B34" s="10" t="s">
        <v>43</v>
      </c>
      <c r="C34" s="11" t="s">
        <v>25</v>
      </c>
      <c r="D34" s="11" t="s">
        <v>39</v>
      </c>
      <c r="E34" s="11" t="s">
        <v>40</v>
      </c>
      <c r="F34" s="11" t="s">
        <v>62</v>
      </c>
      <c r="G34" s="5">
        <v>77.5</v>
      </c>
      <c r="H34" s="5">
        <v>0</v>
      </c>
      <c r="I34" s="12">
        <f t="shared" si="1"/>
        <v>0</v>
      </c>
    </row>
    <row r="35" spans="1:9" ht="73.5" x14ac:dyDescent="0.2">
      <c r="A35" s="9">
        <v>12</v>
      </c>
      <c r="B35" s="10" t="s">
        <v>44</v>
      </c>
      <c r="C35" s="11" t="s">
        <v>25</v>
      </c>
      <c r="D35" s="11" t="s">
        <v>46</v>
      </c>
      <c r="E35" s="11" t="s">
        <v>45</v>
      </c>
      <c r="F35" s="11" t="s">
        <v>67</v>
      </c>
      <c r="G35" s="5">
        <v>13145</v>
      </c>
      <c r="H35" s="5">
        <v>0</v>
      </c>
      <c r="I35" s="12">
        <f t="shared" si="1"/>
        <v>0</v>
      </c>
    </row>
    <row r="36" spans="1:9" x14ac:dyDescent="0.2">
      <c r="A36" s="25" t="s">
        <v>1</v>
      </c>
      <c r="B36" s="25"/>
      <c r="C36" s="19"/>
      <c r="D36" s="19"/>
      <c r="E36" s="19"/>
      <c r="F36" s="19"/>
      <c r="G36" s="5">
        <f>G6++G8+G9+G10+G11+G12+G13+G32+G33+G34+G35+G7</f>
        <v>25297.8</v>
      </c>
      <c r="H36" s="5">
        <f>H6++H8+H9+H10+H11+H12+H13+H32+H33+H34+H35+H7</f>
        <v>736.3</v>
      </c>
      <c r="I36" s="12">
        <f t="shared" ref="I36" si="4">H36/G36</f>
        <v>2.9105297693870612E-2</v>
      </c>
    </row>
    <row r="37" spans="1:9" x14ac:dyDescent="0.2">
      <c r="B37" s="20"/>
      <c r="C37" s="20"/>
      <c r="D37" s="20"/>
      <c r="E37" s="20"/>
      <c r="F37" s="20"/>
    </row>
    <row r="38" spans="1:9" x14ac:dyDescent="0.2">
      <c r="B38" s="20"/>
      <c r="C38" s="20"/>
      <c r="D38" s="20"/>
      <c r="E38" s="20"/>
      <c r="F38" s="20"/>
    </row>
    <row r="39" spans="1:9" ht="15.75" x14ac:dyDescent="0.25">
      <c r="A39" s="8" t="s">
        <v>87</v>
      </c>
      <c r="B39" s="21"/>
      <c r="C39" s="21"/>
      <c r="D39" s="21"/>
      <c r="E39" s="21"/>
      <c r="F39" s="21"/>
      <c r="G39" s="8"/>
      <c r="H39" s="8"/>
      <c r="I39" s="8"/>
    </row>
    <row r="40" spans="1:9" ht="15.75" x14ac:dyDescent="0.25">
      <c r="A40" s="8" t="s">
        <v>42</v>
      </c>
      <c r="B40" s="21"/>
      <c r="C40" s="21"/>
      <c r="D40" s="21"/>
      <c r="E40" s="21"/>
      <c r="F40" s="21"/>
      <c r="G40" s="24" t="s">
        <v>88</v>
      </c>
      <c r="H40" s="24"/>
      <c r="I40" s="24"/>
    </row>
    <row r="43" spans="1:9" x14ac:dyDescent="0.2">
      <c r="A43" s="22" t="s">
        <v>69</v>
      </c>
    </row>
  </sheetData>
  <mergeCells count="11">
    <mergeCell ref="G40:I40"/>
    <mergeCell ref="A36:B36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2" fitToHeight="2" orientation="portrait" r:id="rId1"/>
  <headerFooter differentFirst="1" alignWithMargins="0">
    <oddFooter>&amp;R&amp;"Times New Roman,обычный"&amp;P</oddFooter>
  </headerFooter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5" t="s">
        <v>7</v>
      </c>
      <c r="B5" s="35"/>
      <c r="C5" s="35"/>
      <c r="D5" s="35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5" t="s">
        <v>9</v>
      </c>
      <c r="B8" s="35"/>
      <c r="C8" s="35"/>
      <c r="D8" s="35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2018-04-09T02:08:08Z</cp:lastPrinted>
  <dcterms:created xsi:type="dcterms:W3CDTF">2002-03-11T10:22:12Z</dcterms:created>
  <dcterms:modified xsi:type="dcterms:W3CDTF">2018-04-09T02:08:35Z</dcterms:modified>
</cp:coreProperties>
</file>