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20"/>
  </bookViews>
  <sheets>
    <sheet name="Отчет ФГ за 2023" sheetId="3" r:id="rId1"/>
  </sheets>
  <calcPr calcId="144525"/>
</workbook>
</file>

<file path=xl/calcChain.xml><?xml version="1.0" encoding="utf-8"?>
<calcChain xmlns="http://schemas.openxmlformats.org/spreadsheetml/2006/main">
  <c r="G37" i="3" l="1"/>
  <c r="I37" i="3"/>
  <c r="K37" i="3"/>
  <c r="L37" i="3"/>
  <c r="M37" i="3"/>
  <c r="N37" i="3"/>
  <c r="O37" i="3"/>
  <c r="P37" i="3"/>
  <c r="F47" i="3"/>
  <c r="G47" i="3"/>
  <c r="H47" i="3"/>
  <c r="I47" i="3"/>
  <c r="K47" i="3"/>
  <c r="L47" i="3"/>
  <c r="M47" i="3"/>
  <c r="N47" i="3"/>
  <c r="O47" i="3"/>
  <c r="P47" i="3"/>
  <c r="P77" i="3" l="1"/>
  <c r="O77" i="3"/>
  <c r="P68" i="3"/>
  <c r="O68" i="3"/>
  <c r="N68" i="3"/>
  <c r="M68" i="3"/>
  <c r="L68" i="3"/>
  <c r="K68" i="3"/>
  <c r="J68" i="3"/>
  <c r="I68" i="3"/>
  <c r="L78" i="3" l="1"/>
  <c r="P78" i="3"/>
  <c r="O78" i="3"/>
  <c r="M78" i="3"/>
  <c r="N78" i="3"/>
</calcChain>
</file>

<file path=xl/sharedStrings.xml><?xml version="1.0" encoding="utf-8"?>
<sst xmlns="http://schemas.openxmlformats.org/spreadsheetml/2006/main" count="341" uniqueCount="246">
  <si>
    <t>№</t>
  </si>
  <si>
    <t>Дата (период) проведения мероприятия</t>
  </si>
  <si>
    <t>Количество участников мероприятия (всего), чел.</t>
  </si>
  <si>
    <t>в т.ч. по группам населения, чел.</t>
  </si>
  <si>
    <t xml:space="preserve"> Организатор, место проведения</t>
  </si>
  <si>
    <t>дети дошкольного возраста</t>
  </si>
  <si>
    <t>школьники</t>
  </si>
  <si>
    <t>взрослое (экономически активное) население</t>
  </si>
  <si>
    <t xml:space="preserve">пенсионеры </t>
  </si>
  <si>
    <t>Ссылка на размещение информации о  мероприятии в сети Интернет</t>
  </si>
  <si>
    <t>студенты</t>
  </si>
  <si>
    <t>6=7+8+9+10+11 или 6=12+13+14+15+16</t>
  </si>
  <si>
    <t>Тип мероприятия**</t>
  </si>
  <si>
    <t>Всего:</t>
  </si>
  <si>
    <t>Итого по разделу 1:</t>
  </si>
  <si>
    <t>Итого по разделу 2:</t>
  </si>
  <si>
    <t>Итого по разделу 3:</t>
  </si>
  <si>
    <t>Раздел 4. Проведение информационной кампании</t>
  </si>
  <si>
    <t>Итого по разделу 4:</t>
  </si>
  <si>
    <t>Раздел 1. Проведение мероприятий муниципальным образованием</t>
  </si>
  <si>
    <t>Раздел 2. Участие в региональных мероприятиях</t>
  </si>
  <si>
    <t>Раздел 3. Участие в федеральных мероприятиях</t>
  </si>
  <si>
    <t>Наименование мероприятия</t>
  </si>
  <si>
    <t>отдельные категории населения***</t>
  </si>
  <si>
    <t>**Например: урок; беседа; бизнес-интенсив; брейн-ринг; вебинар; видеоэкскурсия; викторина; встреча; выставка; дебаты; деловая игра; диктант; игра; интерактив; квест; квиз; КВН; конкурс; консультация; круглый стол; кружок; курс; лекция; мастер-класс; олимпиада; опрос; публикация; родительское собрание; театрализованное мероприятие; тест; уголок по финансовой грамотности; чемпионат; экскурсия; ярмарка и др.</t>
  </si>
  <si>
    <t>*Отчет предоставляется нарастающим итогом:  в срок до 15 июля за первое полугодие текущего года, до 20 января следующего года за отчетный год, и направляется в формате электронных таблиц</t>
  </si>
  <si>
    <t xml:space="preserve">***В случае проведения мероприятий с целевой направленностью для отдельных категорий населения  информация о мероприятии указывается обособленно по каждой категории отдельным столбцом: 
12 - дети-сироты и дети, оставшиеся без попечения родителей;
13 - лица с ограниченными возможностями здоровья, инвалиды;
14 - безработные; 
15 - волонтеры финансового просвещения;
16 - субъекты малого и среднего предпринимательства,
в иных случаях столбцы 12-16 не заполняются.
</t>
  </si>
  <si>
    <t>Семинар</t>
  </si>
  <si>
    <t xml:space="preserve">Финансовый план семьи. </t>
  </si>
  <si>
    <t>15.06.2023г</t>
  </si>
  <si>
    <t>Финансовое мошеничество-как  распознать и что делать?</t>
  </si>
  <si>
    <t xml:space="preserve">https://куйтунскийрайон.рф/finances/finansovaya-gramotnost/novosti/36557/ </t>
  </si>
  <si>
    <t xml:space="preserve">https://куйтунскийрайон.рф/finances/finansovaya-gramotnost/novosti/36558/ </t>
  </si>
  <si>
    <t>Неделя</t>
  </si>
  <si>
    <t>Неделя финансовой грамотности</t>
  </si>
  <si>
    <t>март-апрель</t>
  </si>
  <si>
    <t>371=79+50+107+17+14+18+11+14+61</t>
  </si>
  <si>
    <t>dni-fg.ru</t>
  </si>
  <si>
    <t>Банк РФ Министерство финансов</t>
  </si>
  <si>
    <t>Урок</t>
  </si>
  <si>
    <t>Всероссийский тематический урок по ФГ</t>
  </si>
  <si>
    <t>онлайн-платформе образовательного центра «Сириус»</t>
  </si>
  <si>
    <t>Олимпиада</t>
  </si>
  <si>
    <t>Международная олимпиада по ФГ</t>
  </si>
  <si>
    <t>апрель 2023г</t>
  </si>
  <si>
    <t>Всероссийская он-лайн олимпиада по ФГ</t>
  </si>
  <si>
    <t>Платформа Учи.ру</t>
  </si>
  <si>
    <t>март 2023 г</t>
  </si>
  <si>
    <t>платформа Учи.ру</t>
  </si>
  <si>
    <t>Он-лайн уроки по фг</t>
  </si>
  <si>
    <t>Весенняя сессия</t>
  </si>
  <si>
    <t xml:space="preserve">Банк РФ </t>
  </si>
  <si>
    <t>Фестиваль</t>
  </si>
  <si>
    <t>ФинЗожфест</t>
  </si>
  <si>
    <t>март- апрель</t>
  </si>
  <si>
    <r>
      <t>#Моифинансы</t>
    </r>
    <r>
      <rPr>
        <sz val="10"/>
        <color rgb="FF000000"/>
        <rFont val="Montserrat"/>
      </rPr>
      <t> </t>
    </r>
    <r>
      <rPr>
        <sz val="10"/>
        <color rgb="FF306AFD"/>
        <rFont val="Montserrat"/>
      </rPr>
      <t>#ФинЗОЖФест</t>
    </r>
  </si>
  <si>
    <t xml:space="preserve">Деловая игра </t>
  </si>
  <si>
    <t>Финансовая грамотность</t>
  </si>
  <si>
    <t>школы и детские сады</t>
  </si>
  <si>
    <t>январь-июнь 2023 г</t>
  </si>
  <si>
    <t>Викторины</t>
  </si>
  <si>
    <t>22+10+15=47</t>
  </si>
  <si>
    <t>Квест- игры</t>
  </si>
  <si>
    <t>97=30+12+19+36</t>
  </si>
  <si>
    <t>Школьный конкурс методических разработок по Ф,Г</t>
  </si>
  <si>
    <t>МКОУ Барлукская сОШ</t>
  </si>
  <si>
    <t>февраль2023г</t>
  </si>
  <si>
    <t>http://barluk.edukuitun.ru/</t>
  </si>
  <si>
    <t xml:space="preserve">http://alyans.edukuitun.ru; </t>
  </si>
  <si>
    <t>http://barluk.edukuitun.ru/ ;</t>
  </si>
  <si>
    <t>http://www.ust-kadin.edukuitun.ru</t>
  </si>
  <si>
    <t>Родительское собрание</t>
  </si>
  <si>
    <t>Финансовое воспитание в семье"</t>
  </si>
  <si>
    <t>МКОУ Тулинская СОШ</t>
  </si>
  <si>
    <t>май 2023г</t>
  </si>
  <si>
    <t>Школа молодого педагога</t>
  </si>
  <si>
    <t>"Формирование ФГ дошкольников и школьников"</t>
  </si>
  <si>
    <t>ИМО управления образования</t>
  </si>
  <si>
    <t>январь 2023г</t>
  </si>
  <si>
    <t>uo.edu-kuitun.ru</t>
  </si>
  <si>
    <t>http://tulin.edukuitun.ru</t>
  </si>
  <si>
    <t>Вебинар</t>
  </si>
  <si>
    <t>"Финансовая грамотность: Налоговый вычет…"</t>
  </si>
  <si>
    <t>ГАУ ДПО ИРО и Региональный центр финансовой грамотности</t>
  </si>
  <si>
    <t>2023г</t>
  </si>
  <si>
    <t>Формирование финансовой грамотности дошкольников и младших школьников</t>
  </si>
  <si>
    <t>МКОУ ЦО "Каразей"</t>
  </si>
  <si>
    <t>февраль 2023г</t>
  </si>
  <si>
    <t>http://karazey.edukuitun.ru/</t>
  </si>
  <si>
    <t>январь-май 2023г</t>
  </si>
  <si>
    <t>Дол-игры</t>
  </si>
  <si>
    <t>Сайб Банка РФ Дол- игры</t>
  </si>
  <si>
    <t>78=12+13+14+16+23</t>
  </si>
  <si>
    <t>395=12+19+12+124+15+55+45+51+19+9+34</t>
  </si>
  <si>
    <t>Занятияв ДОУ</t>
  </si>
  <si>
    <t>МКДОУ</t>
  </si>
  <si>
    <t>Методический день</t>
  </si>
  <si>
    <t>Квест-игра "Финансовая грамотность"</t>
  </si>
  <si>
    <t xml:space="preserve">Информационно- методический отдел управления образования </t>
  </si>
  <si>
    <t>30.10.2023г</t>
  </si>
  <si>
    <t xml:space="preserve">https://alyans.gosuslugi.ru/roditelyam-i-uchenikam/novosti/novosti_77.html </t>
  </si>
  <si>
    <t>Выездной академический десант ГАУ ДПО ИРО</t>
  </si>
  <si>
    <t>Оказание методической помощи ОО в процессе реализации современной образовательной политики</t>
  </si>
  <si>
    <t>ГАУ ДПО ИРО</t>
  </si>
  <si>
    <t>30.01.2023г</t>
  </si>
  <si>
    <t xml:space="preserve">https://uo.edukuitun.ru/news/Vyyezdnoy-akademichesky-desant/
https://uo.edukuitun.ru/news/Akademichesky-desant-GAU-DPO-IRO/
</t>
  </si>
  <si>
    <t>Стажировочная площадка для учителей математики</t>
  </si>
  <si>
    <t>Формирование функциональной грамотности на уроках математики</t>
  </si>
  <si>
    <t>12.10.2023г</t>
  </si>
  <si>
    <t>https://disk.yandex.ru/i/HvBv4Uoq_iQpHw</t>
  </si>
  <si>
    <t>Августовская педагогическая конференция</t>
  </si>
  <si>
    <t>«Актуальные задачи муниципальной системы образования по реализации государственной политики в области образования»</t>
  </si>
  <si>
    <t>28.08.2023г</t>
  </si>
  <si>
    <t xml:space="preserve"> uo.edu-Kuitun.ru</t>
  </si>
  <si>
    <t>Игра</t>
  </si>
  <si>
    <t>Знатоки финансовой грамотности</t>
  </si>
  <si>
    <t>октябрь 2023г</t>
  </si>
  <si>
    <t>https://m.vk.com/wall-216208656_483</t>
  </si>
  <si>
    <t>Единый методический день</t>
  </si>
  <si>
    <t>Единое  образовательное пространство -фундамент реализации обновленных ФГОС</t>
  </si>
  <si>
    <t>Информационно - методический отдел Управления образования</t>
  </si>
  <si>
    <t>03.11.2023г</t>
  </si>
  <si>
    <t>uo.edu-Kuitun.ru</t>
  </si>
  <si>
    <t>Реализация программ включающих основы финансовой грамотности</t>
  </si>
  <si>
    <t>Финансовая грамотность в интеграции с другими предметами, в виде элективногого курса, во внеурочной деятельности</t>
  </si>
  <si>
    <t>22 школы+12 детских садов</t>
  </si>
  <si>
    <t>в течение года</t>
  </si>
  <si>
    <t>Мониторинг образования РКИСОУО Приложение №29</t>
  </si>
  <si>
    <t xml:space="preserve">Прошли курсы повышения квалификации </t>
  </si>
  <si>
    <t>"Финансовая грамотность"</t>
  </si>
  <si>
    <t>в течение трех лет</t>
  </si>
  <si>
    <t>Ярмарка</t>
  </si>
  <si>
    <t>МКОУ Барлукская СОШ</t>
  </si>
  <si>
    <t>https://sh-barlukskaya-r138.gosweb.gosuslugi.ru/netcat_files/180/2921/prezentaciya..pdf</t>
  </si>
  <si>
    <t>Квест-игра</t>
  </si>
  <si>
    <t>"Дружи с финансами"</t>
  </si>
  <si>
    <t>МКОУ Андрюшинская ООШ</t>
  </si>
  <si>
    <t>http://www.andryushinsk.edukuitun.ru</t>
  </si>
  <si>
    <t>Деловая игра</t>
  </si>
  <si>
    <t>"Деньги любят счет"</t>
  </si>
  <si>
    <t>сентябрь 2023г</t>
  </si>
  <si>
    <t>Круглый стол</t>
  </si>
  <si>
    <t>"Роль экономики в жизни общества"</t>
  </si>
  <si>
    <t>Практическая Работа</t>
  </si>
  <si>
    <t>"Учимся оценивать свое финансовое положение"</t>
  </si>
  <si>
    <t>Преподавание основ финансовой грамотности с учетом обновленных ФГОС Он-лайн уроки по финансовой грамотности- как инструмент для педагога</t>
  </si>
  <si>
    <t xml:space="preserve"> сертификаты педагогов МКОУ Усть- Кадинская СОШ</t>
  </si>
  <si>
    <t>Вопросы активизации участия педагогов в области повышения финансовой грамотности</t>
  </si>
  <si>
    <t>декабрь 2023г</t>
  </si>
  <si>
    <t>https://sferum.ru/?call_link=SrDqY_6XYtB--ZR_8P5AfMG3XZKnTquWSvpSgEDh7Cg</t>
  </si>
  <si>
    <t>Конкурс</t>
  </si>
  <si>
    <t>На лучшую методическую разработку занятия по финансовой грамотности для педагогов</t>
  </si>
  <si>
    <t>Сертификат  участника№1703498744302</t>
  </si>
  <si>
    <t xml:space="preserve">Формирование компетенций в области финансовой грамотности педагогических работников как фактор эффективности перехода к формированию финансовой грамотности </t>
  </si>
  <si>
    <t>Сертификат участника № 1703498774418</t>
  </si>
  <si>
    <t>Активизация  педагогов по формированию  финансовой грамотности</t>
  </si>
  <si>
    <t>Формирование компетенций ФГ младших школьников в условиях обновленнвых ФГОС</t>
  </si>
  <si>
    <t>ноябрь 2023г</t>
  </si>
  <si>
    <t>Викторина</t>
  </si>
  <si>
    <t>Основы финансовой грамотности</t>
  </si>
  <si>
    <t>https://www.natest.ru/go/mVG?ysclid=loqma2jf5i474299199</t>
  </si>
  <si>
    <t>Осенняя сессия  он-лайн уроки</t>
  </si>
  <si>
    <t xml:space="preserve"> Он-лйн уроки по финансовой грамотности 81,8% образовательных организаций</t>
  </si>
  <si>
    <t>Банк РФ</t>
  </si>
  <si>
    <t>сентябрь-декабрь 2023г</t>
  </si>
  <si>
    <t xml:space="preserve">Выгрузка  от 19.12.2023г Статистика участия  от Жаровиной Н.Н. </t>
  </si>
  <si>
    <t xml:space="preserve"> Он-лайн  зачет  по финансовой грамотности</t>
  </si>
  <si>
    <t xml:space="preserve">01-21.11.2023 </t>
  </si>
  <si>
    <t>25+39+4+17+31+19+4+75+18+17+7+181+4+39+6=486</t>
  </si>
  <si>
    <t>https://finzacet.ru</t>
  </si>
  <si>
    <t>Бесплатная Профориентационная диагностика</t>
  </si>
  <si>
    <t>Моя Профессия-бизнес информатик</t>
  </si>
  <si>
    <t>https://карьера.онлайн/personal-competencies</t>
  </si>
  <si>
    <t>Высшая проба</t>
  </si>
  <si>
    <t>ФМЦ НИУ ВШЭ</t>
  </si>
  <si>
    <t>https://oLymp 48.hse .ru</t>
  </si>
  <si>
    <t>Акция-Экономический диктант</t>
  </si>
  <si>
    <t xml:space="preserve">Сильная экономика-процветающая Россия </t>
  </si>
  <si>
    <t>ВЭО России, МСЭ</t>
  </si>
  <si>
    <r>
      <t xml:space="preserve">IMG-d572b4dac3ad4a0f0b8f723d9fdc802e-V.jpg   </t>
    </r>
    <r>
      <rPr>
        <b/>
        <sz val="12"/>
        <color rgb="FF1A1A1A"/>
        <rFont val="Times New Roman"/>
        <family val="1"/>
        <charset val="204"/>
      </rPr>
      <t xml:space="preserve">            </t>
    </r>
  </si>
  <si>
    <t>Он-лайн марафон</t>
  </si>
  <si>
    <t xml:space="preserve">Кредитная математика: </t>
  </si>
  <si>
    <t>149=141+8</t>
  </si>
  <si>
    <t>моифинансы.рф/kreditnaya-matematika-razbiraemsya-kak-ustroeny-kredity/</t>
  </si>
  <si>
    <t>Конкурс- турнир</t>
  </si>
  <si>
    <t>"Финстрим" по ф г</t>
  </si>
  <si>
    <t>https://fspint.v budushee.ru/</t>
  </si>
  <si>
    <t>Конкур эссе</t>
  </si>
  <si>
    <t>Всероссийский конкурс эссе, посвященный роли финансистов в особо значимых датах в истории отечества</t>
  </si>
  <si>
    <t>ФГБУВО</t>
  </si>
  <si>
    <t>https://finday-konkurs.ru/</t>
  </si>
  <si>
    <t>Размещение информации на сайте</t>
  </si>
  <si>
    <t>финансовая граотость</t>
  </si>
  <si>
    <t>СОШ №1 п. Куйтун</t>
  </si>
  <si>
    <t xml:space="preserve">1. Общешкольный канал в Сферум - https://web.vk.me/convo/2000000003      </t>
  </si>
  <si>
    <t>2. Новостная лента сайта - https://sosh1.edu-kuitun.ru/news/Finansovaya-gramotnost/</t>
  </si>
  <si>
    <t>Уголок</t>
  </si>
  <si>
    <t>"Финансист"</t>
  </si>
  <si>
    <t>МКОУ ЦО "Альянс"</t>
  </si>
  <si>
    <t xml:space="preserve">https://alyans.gosuslugi.ru/roditelyam-i-uchenikam/novosti/novosti_119.html </t>
  </si>
  <si>
    <t>Вкладка на сайте ФГ</t>
  </si>
  <si>
    <t>3. ВК школьная группа - https://vk.com/wall-192328119_794</t>
  </si>
  <si>
    <t>Отчет о проведении мероприятий по финансовой грамотности в Муниципальном образовании Куйтунский район 
за  2023г</t>
  </si>
  <si>
    <t>Исполнитель Л.В.Хорова, старший методист  информационно-методического отдела  Управления образования, т.89246008879</t>
  </si>
  <si>
    <t>На сайте управления образования ,вклвадка ФГ</t>
  </si>
  <si>
    <t>Внеурочные мероприятия</t>
  </si>
  <si>
    <t>Беседы,викторины,игры</t>
  </si>
  <si>
    <t>Образовательные организации</t>
  </si>
  <si>
    <t>По плану работы ОО</t>
  </si>
  <si>
    <t>Финансовая безопасность в цифровом мире</t>
  </si>
  <si>
    <t>Международная акция</t>
  </si>
  <si>
    <t>январь-апрель 2023г</t>
  </si>
  <si>
    <t>Мини-исследование</t>
  </si>
  <si>
    <t>Бюджет школьника</t>
  </si>
  <si>
    <t>МКОУ Усть- Кадинская СОШ</t>
  </si>
  <si>
    <t>март 2023г</t>
  </si>
  <si>
    <t>Уроки</t>
  </si>
  <si>
    <t>Учи.ру</t>
  </si>
  <si>
    <t>январь- май</t>
  </si>
  <si>
    <t xml:space="preserve">платформа Учи.ру </t>
  </si>
  <si>
    <t>Правовой час</t>
  </si>
  <si>
    <t>МКОУ ЦО Альянс</t>
  </si>
  <si>
    <t>Беседа с представителями банкаи пенсионного фонда</t>
  </si>
  <si>
    <t>http://alyans.edukuitun.ru</t>
  </si>
  <si>
    <t>415=15+46+30+47+14+13+16+19+16+100+99</t>
  </si>
  <si>
    <t>Творческая работа</t>
  </si>
  <si>
    <t>Рисование банковской карты</t>
  </si>
  <si>
    <t>МКОУ Чеботарихинская СОШ</t>
  </si>
  <si>
    <t>http://chebotarih.edukuitun.ru</t>
  </si>
  <si>
    <t>На сайте муниципального образования</t>
  </si>
  <si>
    <t>https://куйтунскийрайон.рф/finances/finansovaya-gramotnost/</t>
  </si>
  <si>
    <t>ФУА МО Куйтунский район</t>
  </si>
  <si>
    <t>2023 г</t>
  </si>
  <si>
    <t>Уроки по финансовой грамотности</t>
  </si>
  <si>
    <t>Профессиональная переподготовка</t>
  </si>
  <si>
    <t>Обучение</t>
  </si>
  <si>
    <t>Финансовый университет при Правительстве РФ</t>
  </si>
  <si>
    <t>май-июнь</t>
  </si>
  <si>
    <t>Исполнитель А.А.Кошкарева, ведущий специалист ФУА МО Куйтунский район, т.89041164503</t>
  </si>
  <si>
    <t>ФУА МО Куйтунский район.</t>
  </si>
  <si>
    <t>292=100+20+26+20+8+12+18+10+21+21+19+14+12</t>
  </si>
  <si>
    <t>5061=4283+500+278</t>
  </si>
  <si>
    <t>246=20+15+40+12+34+32+18+14+61</t>
  </si>
  <si>
    <t>42=1+8+8+11+14</t>
  </si>
  <si>
    <t>1503=63+72+26+50+34+16+37+14+60+236+20+44+3+236+20+44+3+231+40+27+178+63+12+24</t>
  </si>
  <si>
    <t>22+15=47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</si>
</sst>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4"/>
      <color indexed="6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indexed="6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8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0"/>
      <color rgb="FF306AFD"/>
      <name val="Montserrat"/>
    </font>
    <font>
      <sz val="10"/>
      <color rgb="FF000000"/>
      <name val="Montserrat"/>
    </font>
    <font>
      <sz val="10"/>
      <color rgb="FF306AFD"/>
      <name val="Montserrat"/>
    </font>
    <font>
      <sz val="11"/>
      <color theme="1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  <font>
      <sz val="12"/>
      <color rgb="FF1A1A1A"/>
      <name val="Times New Roman"/>
      <family val="1"/>
      <charset val="204"/>
    </font>
    <font>
      <b/>
      <sz val="12"/>
      <color rgb="FF1A1A1A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2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6" fillId="0" borderId="0" applyNumberFormat="0" applyFill="0" applyBorder="0" applyAlignment="0" applyProtection="0"/>
    <xf numFmtId="164" fontId="21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 applyBorder="1"/>
    <xf numFmtId="0" fontId="3" fillId="2" borderId="0" xfId="0" applyFont="1" applyFill="1" applyBorder="1" applyAlignment="1">
      <alignment horizontal="center" vertical="center" wrapText="1"/>
    </xf>
    <xf numFmtId="0" fontId="10" fillId="0" borderId="0" xfId="0" applyFont="1"/>
    <xf numFmtId="0" fontId="7" fillId="0" borderId="0" xfId="0" applyFont="1"/>
    <xf numFmtId="0" fontId="9" fillId="2" borderId="0" xfId="0" applyFont="1" applyFill="1" applyBorder="1" applyAlignment="1">
      <alignment horizontal="left" vertical="center" wrapText="1"/>
    </xf>
    <xf numFmtId="0" fontId="11" fillId="0" borderId="0" xfId="0" applyFont="1" applyBorder="1"/>
    <xf numFmtId="0" fontId="1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/>
    <xf numFmtId="0" fontId="14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13" xfId="0" applyFont="1" applyBorder="1"/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16" fillId="0" borderId="0" xfId="1" applyAlignment="1">
      <alignment wrapText="1"/>
    </xf>
    <xf numFmtId="0" fontId="16" fillId="0" borderId="1" xfId="1" applyBorder="1" applyAlignment="1">
      <alignment wrapText="1"/>
    </xf>
    <xf numFmtId="0" fontId="17" fillId="0" borderId="1" xfId="0" applyFont="1" applyBorder="1" applyAlignment="1">
      <alignment vertical="top" wrapText="1"/>
    </xf>
    <xf numFmtId="0" fontId="5" fillId="0" borderId="13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wrapText="1"/>
    </xf>
    <xf numFmtId="17" fontId="5" fillId="0" borderId="1" xfId="0" applyNumberFormat="1" applyFont="1" applyBorder="1" applyAlignment="1">
      <alignment wrapText="1"/>
    </xf>
    <xf numFmtId="0" fontId="16" fillId="0" borderId="1" xfId="1" applyBorder="1"/>
    <xf numFmtId="0" fontId="18" fillId="0" borderId="0" xfId="0" applyFont="1" applyAlignment="1">
      <alignment vertical="top" wrapText="1"/>
    </xf>
    <xf numFmtId="0" fontId="16" fillId="0" borderId="14" xfId="1" applyBorder="1" applyAlignment="1">
      <alignment vertical="center" wrapText="1"/>
    </xf>
    <xf numFmtId="0" fontId="16" fillId="0" borderId="0" xfId="1" applyAlignment="1">
      <alignment vertical="center" wrapText="1"/>
    </xf>
    <xf numFmtId="17" fontId="5" fillId="0" borderId="1" xfId="0" applyNumberFormat="1" applyFont="1" applyBorder="1"/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vertical="top"/>
    </xf>
    <xf numFmtId="0" fontId="17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22" fillId="0" borderId="1" xfId="1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22" fillId="0" borderId="0" xfId="1" applyFont="1" applyAlignment="1">
      <alignment vertical="top" wrapText="1"/>
    </xf>
    <xf numFmtId="14" fontId="5" fillId="0" borderId="1" xfId="0" applyNumberFormat="1" applyFont="1" applyBorder="1" applyAlignment="1">
      <alignment vertical="top"/>
    </xf>
    <xf numFmtId="0" fontId="5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22" fillId="0" borderId="15" xfId="1" applyFont="1" applyBorder="1" applyAlignment="1">
      <alignment vertical="top" wrapText="1"/>
    </xf>
    <xf numFmtId="43" fontId="22" fillId="0" borderId="0" xfId="2" applyNumberFormat="1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5" xfId="3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3" xfId="0" applyFont="1" applyBorder="1" applyAlignment="1">
      <alignment vertical="top"/>
    </xf>
    <xf numFmtId="0" fontId="22" fillId="0" borderId="0" xfId="1" applyFont="1" applyAlignment="1">
      <alignment vertical="top"/>
    </xf>
    <xf numFmtId="0" fontId="5" fillId="0" borderId="0" xfId="0" applyFont="1" applyBorder="1"/>
    <xf numFmtId="0" fontId="3" fillId="2" borderId="0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13" fillId="2" borderId="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</cellXfs>
  <cellStyles count="4">
    <cellStyle name="Гиперссылка" xfId="1" builtinId="8"/>
    <cellStyle name="Обычный" xfId="0" builtinId="0"/>
    <cellStyle name="Обычный 2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url?q=http://karazey.edukuitun.ru/&amp;usd=2&amp;usg=ALhdy2-Bl11jJObRLZSgZUq2EiHstD7sZg" TargetMode="External"/><Relationship Id="rId13" Type="http://schemas.openxmlformats.org/officeDocument/2006/relationships/hyperlink" Target="https://sh-barlukskaya-r138.gosweb.gosuslugi.ru/netcat_files/180/2921/prezentaciya..pdf" TargetMode="External"/><Relationship Id="rId18" Type="http://schemas.openxmlformats.org/officeDocument/2006/relationships/hyperlink" Target="https://sferum.ru/?call_link=SrDqY_6XYtB--ZR_8P5AfMG3XZKnTquWSvpSgEDh7Cg" TargetMode="External"/><Relationship Id="rId26" Type="http://schemas.openxmlformats.org/officeDocument/2006/relationships/hyperlink" Target="https://web.vk.me/convo/2000000003" TargetMode="External"/><Relationship Id="rId3" Type="http://schemas.openxmlformats.org/officeDocument/2006/relationships/hyperlink" Target="https://www.google.com/url?q=http://barluk.edukuitun.ru/&amp;usd=2&amp;usg=ALhdy298qfZ6jwWtQRvaVc6SbiPfwwDg8Q" TargetMode="External"/><Relationship Id="rId21" Type="http://schemas.openxmlformats.org/officeDocument/2006/relationships/hyperlink" Target="mailto:n.zharovina@govirk.ru" TargetMode="External"/><Relationship Id="rId7" Type="http://schemas.openxmlformats.org/officeDocument/2006/relationships/hyperlink" Target="https://www.google.com/url?q=http://tulin.edukuitun.ru&amp;usd=2&amp;usg=ALhdy2_GgDvcfSc1CdTnYRE8mfrYxciItg" TargetMode="External"/><Relationship Id="rId12" Type="http://schemas.openxmlformats.org/officeDocument/2006/relationships/hyperlink" Target="https://alyans.gosuslugi.ru/roditelyam-i-uchenikam/novosti/novosti_77.html" TargetMode="External"/><Relationship Id="rId17" Type="http://schemas.openxmlformats.org/officeDocument/2006/relationships/hyperlink" Target="https://www.google.com/url?q=http://karazey.edukuitun.ru/&amp;usd=2&amp;usg=ALhdy2-Bl11jJObRLZSgZUq2EiHstD7sZg" TargetMode="External"/><Relationship Id="rId25" Type="http://schemas.openxmlformats.org/officeDocument/2006/relationships/hyperlink" Target="https://vk.com/wall-192328119_794" TargetMode="External"/><Relationship Id="rId2" Type="http://schemas.openxmlformats.org/officeDocument/2006/relationships/hyperlink" Target="https://&#1082;&#1091;&#1081;&#1090;&#1091;&#1085;&#1089;&#1082;&#1080;&#1081;&#1088;&#1072;&#1081;&#1086;&#1085;.&#1088;&#1092;/finances/finansovaya-gramotnost/novosti/36558/" TargetMode="External"/><Relationship Id="rId16" Type="http://schemas.openxmlformats.org/officeDocument/2006/relationships/hyperlink" Target="https://www.google.com/url?q=http://karazey.edukuitun.ru/&amp;usd=2&amp;usg=ALhdy2-Bl11jJObRLZSgZUq2EiHstD7sZg" TargetMode="External"/><Relationship Id="rId20" Type="http://schemas.openxmlformats.org/officeDocument/2006/relationships/hyperlink" Target="https://www.natest.ru/go/mVG?ysclid=loqma2jf5i474299199" TargetMode="External"/><Relationship Id="rId29" Type="http://schemas.openxmlformats.org/officeDocument/2006/relationships/hyperlink" Target="https://www.google.com/url?q=http://alyans.edukuitun.ru&amp;usd=2&amp;usg=ALhdy2_SAFPj5lTq38SU0hzPuqVJ7tlCOA" TargetMode="External"/><Relationship Id="rId1" Type="http://schemas.openxmlformats.org/officeDocument/2006/relationships/hyperlink" Target="https://&#1082;&#1091;&#1081;&#1090;&#1091;&#1085;&#1089;&#1082;&#1080;&#1081;&#1088;&#1072;&#1081;&#1086;&#1085;.&#1088;&#1092;/finances/finansovaya-gramotnost/novosti/36557/" TargetMode="External"/><Relationship Id="rId6" Type="http://schemas.openxmlformats.org/officeDocument/2006/relationships/hyperlink" Target="https://www.google.com/url?q=http://alyans.edukuitun.ru&amp;usd=2&amp;usg=ALhdy2_SAFPj5lTq38SU0hzPuqVJ7tlCOA" TargetMode="External"/><Relationship Id="rId11" Type="http://schemas.openxmlformats.org/officeDocument/2006/relationships/hyperlink" Target="https://disk.yandex.ru/d/PbTZYpO2Ds4ptA" TargetMode="External"/><Relationship Id="rId24" Type="http://schemas.openxmlformats.org/officeDocument/2006/relationships/hyperlink" Target="https://sosh1.edu-kuitun.ru/news/Finansovaya-gramotnost/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www.google.com/url?q=http://barluk.edukuitun.ru/&amp;usd=2&amp;usg=ALhdy298qfZ6jwWtQRvaVc6SbiPfwwDg8Q" TargetMode="External"/><Relationship Id="rId15" Type="http://schemas.openxmlformats.org/officeDocument/2006/relationships/hyperlink" Target="https://www.google.com/url?q=http://www.andryushinsk.edukuitun.ru&amp;usd=2&amp;usg=ALhdy28r9an5mtVsASImI2uWFRWUcWkrBA" TargetMode="External"/><Relationship Id="rId23" Type="http://schemas.openxmlformats.org/officeDocument/2006/relationships/hyperlink" Target="https://finzacet.ru/" TargetMode="External"/><Relationship Id="rId28" Type="http://schemas.openxmlformats.org/officeDocument/2006/relationships/hyperlink" Target="https://uo.edu-kuitun.ru/centr/" TargetMode="External"/><Relationship Id="rId10" Type="http://schemas.openxmlformats.org/officeDocument/2006/relationships/hyperlink" Target="https://disk.yandex.ru/i/HvBv4Uoq_iQpHw" TargetMode="External"/><Relationship Id="rId19" Type="http://schemas.openxmlformats.org/officeDocument/2006/relationships/hyperlink" Target="https://sferum.ru/?call_link=SrDqY_6XYtB--ZR_8P5AfMG3XZKnTquWSvpSgEDh7Cg" TargetMode="External"/><Relationship Id="rId31" Type="http://schemas.openxmlformats.org/officeDocument/2006/relationships/hyperlink" Target="https://www.google.com/url?q=http://chebotarih.edukuitun.ru&amp;usd=2&amp;usg=ALhdy2_pODRd-MsYOmubMDE65NmZoPBtaA" TargetMode="External"/><Relationship Id="rId4" Type="http://schemas.openxmlformats.org/officeDocument/2006/relationships/hyperlink" Target="https://www.google.com/url?q=http://www.ust-kadin.edukuitun.ru&amp;usd=2&amp;usg=ALhdy2-SaYrXwOKGYq1KqY1ZBAO-9fwgGg" TargetMode="External"/><Relationship Id="rId9" Type="http://schemas.openxmlformats.org/officeDocument/2006/relationships/hyperlink" Target="https://uo.edukuitun.ru/news/Vyyezdnoy-akademichesky-desant/" TargetMode="External"/><Relationship Id="rId14" Type="http://schemas.openxmlformats.org/officeDocument/2006/relationships/hyperlink" Target="https://www.google.com/url?q=http://www.andryushinsk.edukuitun.ru&amp;usd=2&amp;usg=ALhdy28r9an5mtVsASImI2uWFRWUcWkrBA" TargetMode="External"/><Relationship Id="rId22" Type="http://schemas.openxmlformats.org/officeDocument/2006/relationships/hyperlink" Target="https://&#1082;&#1072;&#1088;&#1100;&#1077;&#1088;&#1072;.&#1086;&#1085;&#1083;&#1072;&#1081;&#1085;/personal-competencies" TargetMode="External"/><Relationship Id="rId27" Type="http://schemas.openxmlformats.org/officeDocument/2006/relationships/hyperlink" Target="https://alyans.gosuslugi.ru/roditelyam-i-uchenikam/novosti/novosti_119.html" TargetMode="External"/><Relationship Id="rId30" Type="http://schemas.openxmlformats.org/officeDocument/2006/relationships/hyperlink" Target="https://www.google.com/url?q=http://www.ust-kadin.edukuitun.ru&amp;usd=2&amp;usg=ALhdy2-SaYrXwOKGYq1KqY1ZBAO-9fwgG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7"/>
  <sheetViews>
    <sheetView tabSelected="1" view="pageBreakPreview" zoomScale="80" zoomScaleSheetLayoutView="80" workbookViewId="0">
      <selection activeCell="C20" sqref="C20"/>
    </sheetView>
  </sheetViews>
  <sheetFormatPr defaultRowHeight="15"/>
  <cols>
    <col min="1" max="1" width="5.85546875" customWidth="1"/>
    <col min="2" max="2" width="20.42578125" customWidth="1"/>
    <col min="3" max="3" width="31.28515625" customWidth="1"/>
    <col min="4" max="4" width="17.5703125" customWidth="1"/>
    <col min="5" max="5" width="13.5703125" customWidth="1"/>
    <col min="6" max="6" width="23" customWidth="1"/>
    <col min="7" max="7" width="15.85546875" customWidth="1"/>
    <col min="8" max="8" width="14.42578125" customWidth="1"/>
    <col min="9" max="9" width="12.7109375" customWidth="1"/>
    <col min="10" max="10" width="18.85546875" customWidth="1"/>
    <col min="11" max="11" width="15.140625" customWidth="1"/>
    <col min="12" max="16" width="6" customWidth="1"/>
    <col min="17" max="17" width="20" customWidth="1"/>
    <col min="21" max="21" width="9.140625" customWidth="1"/>
  </cols>
  <sheetData>
    <row r="1" spans="1:17">
      <c r="Q1" s="1"/>
    </row>
    <row r="2" spans="1:17" s="5" customFormat="1" ht="77.25" customHeight="1">
      <c r="A2" s="69" t="s">
        <v>202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7.5" customHeight="1">
      <c r="A3" s="3"/>
      <c r="B3" s="4"/>
      <c r="C3" s="3"/>
      <c r="D3" s="4"/>
      <c r="E3" s="3"/>
      <c r="F3" s="3"/>
      <c r="G3" s="3"/>
      <c r="H3" s="3"/>
      <c r="I3" s="4"/>
      <c r="J3" s="3"/>
      <c r="K3" s="3"/>
      <c r="L3" s="4"/>
      <c r="M3" s="4"/>
      <c r="N3" s="4"/>
      <c r="O3" s="4"/>
      <c r="P3" s="3"/>
      <c r="Q3" s="3"/>
    </row>
    <row r="4" spans="1:17" ht="6.75" customHeight="1"/>
    <row r="5" spans="1:17" ht="33.75" customHeight="1">
      <c r="A5" s="70" t="s">
        <v>0</v>
      </c>
      <c r="B5" s="56" t="s">
        <v>12</v>
      </c>
      <c r="C5" s="70" t="s">
        <v>22</v>
      </c>
      <c r="D5" s="56" t="s">
        <v>4</v>
      </c>
      <c r="E5" s="70" t="s">
        <v>1</v>
      </c>
      <c r="F5" s="70" t="s">
        <v>2</v>
      </c>
      <c r="G5" s="70" t="s">
        <v>3</v>
      </c>
      <c r="H5" s="70"/>
      <c r="I5" s="70"/>
      <c r="J5" s="70"/>
      <c r="K5" s="70"/>
      <c r="L5" s="70"/>
      <c r="M5" s="70"/>
      <c r="N5" s="70"/>
      <c r="O5" s="70"/>
      <c r="P5" s="70"/>
      <c r="Q5" s="70" t="s">
        <v>9</v>
      </c>
    </row>
    <row r="6" spans="1:17" ht="16.5" customHeight="1">
      <c r="A6" s="70"/>
      <c r="B6" s="57"/>
      <c r="C6" s="70"/>
      <c r="D6" s="57"/>
      <c r="E6" s="70"/>
      <c r="F6" s="70"/>
      <c r="G6" s="70" t="s">
        <v>5</v>
      </c>
      <c r="H6" s="70" t="s">
        <v>6</v>
      </c>
      <c r="I6" s="56" t="s">
        <v>10</v>
      </c>
      <c r="J6" s="70" t="s">
        <v>7</v>
      </c>
      <c r="K6" s="70" t="s">
        <v>8</v>
      </c>
      <c r="L6" s="71" t="s">
        <v>23</v>
      </c>
      <c r="M6" s="72"/>
      <c r="N6" s="72"/>
      <c r="O6" s="72"/>
      <c r="P6" s="73"/>
      <c r="Q6" s="70"/>
    </row>
    <row r="7" spans="1:17" ht="78.75" customHeight="1">
      <c r="A7" s="70"/>
      <c r="B7" s="58"/>
      <c r="C7" s="70"/>
      <c r="D7" s="58"/>
      <c r="E7" s="70"/>
      <c r="F7" s="70"/>
      <c r="G7" s="70"/>
      <c r="H7" s="70"/>
      <c r="I7" s="58"/>
      <c r="J7" s="70"/>
      <c r="K7" s="70"/>
      <c r="L7" s="74"/>
      <c r="M7" s="75"/>
      <c r="N7" s="75"/>
      <c r="O7" s="75"/>
      <c r="P7" s="76"/>
      <c r="Q7" s="70"/>
    </row>
    <row r="8" spans="1:17" s="8" customFormat="1" ht="25.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 t="s">
        <v>11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</row>
    <row r="9" spans="1:17" s="8" customFormat="1" ht="21" customHeight="1">
      <c r="A9" s="65" t="s">
        <v>19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1:17" ht="75">
      <c r="A10" s="14">
        <v>1</v>
      </c>
      <c r="B10" s="14" t="s">
        <v>27</v>
      </c>
      <c r="C10" s="21" t="s">
        <v>28</v>
      </c>
      <c r="D10" s="28" t="s">
        <v>239</v>
      </c>
      <c r="E10" s="21" t="s">
        <v>29</v>
      </c>
      <c r="F10" s="14">
        <v>30</v>
      </c>
      <c r="G10" s="14"/>
      <c r="H10" s="14"/>
      <c r="I10" s="14"/>
      <c r="J10" s="14">
        <v>30</v>
      </c>
      <c r="K10" s="14"/>
      <c r="L10" s="14"/>
      <c r="M10" s="14"/>
      <c r="N10" s="14"/>
      <c r="O10" s="14"/>
      <c r="P10" s="14"/>
      <c r="Q10" s="23" t="s">
        <v>31</v>
      </c>
    </row>
    <row r="11" spans="1:17" ht="75">
      <c r="A11" s="14">
        <v>2</v>
      </c>
      <c r="B11" s="21" t="s">
        <v>27</v>
      </c>
      <c r="C11" s="22" t="s">
        <v>30</v>
      </c>
      <c r="D11" s="28" t="s">
        <v>239</v>
      </c>
      <c r="E11" s="21" t="s">
        <v>29</v>
      </c>
      <c r="F11" s="14">
        <v>30</v>
      </c>
      <c r="G11" s="14"/>
      <c r="H11" s="14"/>
      <c r="I11" s="14"/>
      <c r="J11" s="14">
        <v>30</v>
      </c>
      <c r="K11" s="14"/>
      <c r="L11" s="14"/>
      <c r="M11" s="14"/>
      <c r="N11" s="14"/>
      <c r="O11" s="14"/>
      <c r="P11" s="14"/>
      <c r="Q11" s="24" t="s">
        <v>32</v>
      </c>
    </row>
    <row r="12" spans="1:17" ht="82.5" customHeight="1">
      <c r="A12" s="14">
        <v>3</v>
      </c>
      <c r="B12" s="25" t="s">
        <v>56</v>
      </c>
      <c r="C12" s="28" t="s">
        <v>57</v>
      </c>
      <c r="D12" s="28" t="s">
        <v>58</v>
      </c>
      <c r="E12" s="28" t="s">
        <v>59</v>
      </c>
      <c r="F12" s="28" t="s">
        <v>240</v>
      </c>
      <c r="G12" s="14">
        <v>92</v>
      </c>
      <c r="H12" s="28">
        <v>200</v>
      </c>
      <c r="I12" s="14"/>
      <c r="J12" s="14"/>
      <c r="K12" s="14"/>
      <c r="L12" s="14"/>
      <c r="M12" s="14"/>
      <c r="N12" s="14"/>
      <c r="O12" s="14"/>
      <c r="P12" s="14"/>
      <c r="Q12" s="33" t="s">
        <v>68</v>
      </c>
    </row>
    <row r="13" spans="1:17" ht="31.5">
      <c r="A13" s="14">
        <v>4</v>
      </c>
      <c r="B13" s="14" t="s">
        <v>60</v>
      </c>
      <c r="C13" s="28" t="s">
        <v>57</v>
      </c>
      <c r="D13" s="28" t="s">
        <v>58</v>
      </c>
      <c r="E13" s="28" t="s">
        <v>59</v>
      </c>
      <c r="F13" s="28" t="s">
        <v>61</v>
      </c>
      <c r="G13" s="14">
        <v>10</v>
      </c>
      <c r="H13" s="28" t="s">
        <v>245</v>
      </c>
      <c r="I13" s="14"/>
      <c r="J13" s="14"/>
      <c r="K13" s="14"/>
      <c r="L13" s="14"/>
      <c r="M13" s="14"/>
      <c r="N13" s="14"/>
      <c r="O13" s="14"/>
      <c r="P13" s="14"/>
      <c r="Q13" s="33" t="s">
        <v>69</v>
      </c>
    </row>
    <row r="14" spans="1:17" ht="31.5">
      <c r="A14" s="14">
        <v>5</v>
      </c>
      <c r="B14" s="14" t="s">
        <v>62</v>
      </c>
      <c r="C14" s="28" t="s">
        <v>57</v>
      </c>
      <c r="D14" s="28" t="s">
        <v>58</v>
      </c>
      <c r="E14" s="28" t="s">
        <v>59</v>
      </c>
      <c r="F14" s="14" t="s">
        <v>63</v>
      </c>
      <c r="G14" s="14"/>
      <c r="H14" s="28" t="s">
        <v>63</v>
      </c>
      <c r="I14" s="14"/>
      <c r="J14" s="14"/>
      <c r="K14" s="14"/>
      <c r="L14" s="14"/>
      <c r="M14" s="14"/>
      <c r="N14" s="14"/>
      <c r="O14" s="14"/>
      <c r="P14" s="14"/>
      <c r="Q14" s="33" t="s">
        <v>70</v>
      </c>
    </row>
    <row r="15" spans="1:17" ht="48" thickBot="1">
      <c r="A15" s="14">
        <v>6</v>
      </c>
      <c r="B15" s="14" t="s">
        <v>150</v>
      </c>
      <c r="C15" s="28" t="s">
        <v>64</v>
      </c>
      <c r="D15" s="28" t="s">
        <v>65</v>
      </c>
      <c r="E15" s="28" t="s">
        <v>66</v>
      </c>
      <c r="F15" s="14">
        <v>18</v>
      </c>
      <c r="G15" s="14"/>
      <c r="H15" s="14"/>
      <c r="I15" s="14"/>
      <c r="J15" s="14">
        <v>18</v>
      </c>
      <c r="K15" s="14"/>
      <c r="L15" s="14"/>
      <c r="M15" s="14"/>
      <c r="N15" s="14"/>
      <c r="O15" s="14"/>
      <c r="P15" s="14"/>
      <c r="Q15" s="32" t="s">
        <v>67</v>
      </c>
    </row>
    <row r="16" spans="1:17" ht="32.25" thickBot="1">
      <c r="A16" s="14">
        <v>7</v>
      </c>
      <c r="B16" s="28" t="s">
        <v>71</v>
      </c>
      <c r="C16" s="28" t="s">
        <v>72</v>
      </c>
      <c r="D16" s="28" t="s">
        <v>73</v>
      </c>
      <c r="E16" s="14" t="s">
        <v>74</v>
      </c>
      <c r="F16" s="14">
        <v>96</v>
      </c>
      <c r="G16" s="14"/>
      <c r="H16" s="14"/>
      <c r="I16" s="14"/>
      <c r="J16" s="14">
        <v>96</v>
      </c>
      <c r="K16" s="14"/>
      <c r="L16" s="14"/>
      <c r="M16" s="14"/>
      <c r="N16" s="14"/>
      <c r="O16" s="14"/>
      <c r="P16" s="14"/>
      <c r="Q16" s="32" t="s">
        <v>80</v>
      </c>
    </row>
    <row r="17" spans="1:17" ht="47.25">
      <c r="A17" s="14">
        <v>8</v>
      </c>
      <c r="B17" s="28" t="s">
        <v>75</v>
      </c>
      <c r="C17" s="28" t="s">
        <v>76</v>
      </c>
      <c r="D17" s="28" t="s">
        <v>77</v>
      </c>
      <c r="E17" s="34" t="s">
        <v>78</v>
      </c>
      <c r="F17" s="14">
        <v>25</v>
      </c>
      <c r="G17" s="14"/>
      <c r="H17" s="14"/>
      <c r="I17" s="14"/>
      <c r="J17" s="14">
        <v>25</v>
      </c>
      <c r="K17" s="14"/>
      <c r="L17" s="14"/>
      <c r="M17" s="14"/>
      <c r="N17" s="14"/>
      <c r="O17" s="14"/>
      <c r="P17" s="14"/>
      <c r="Q17" s="28" t="s">
        <v>79</v>
      </c>
    </row>
    <row r="18" spans="1:17" ht="48" thickBot="1">
      <c r="A18" s="14">
        <v>9</v>
      </c>
      <c r="B18" s="28" t="s">
        <v>27</v>
      </c>
      <c r="C18" s="28" t="s">
        <v>85</v>
      </c>
      <c r="D18" s="28" t="s">
        <v>86</v>
      </c>
      <c r="E18" s="28" t="s">
        <v>87</v>
      </c>
      <c r="F18" s="14">
        <v>19</v>
      </c>
      <c r="G18" s="14"/>
      <c r="H18" s="14"/>
      <c r="I18" s="14"/>
      <c r="J18" s="14">
        <v>19</v>
      </c>
      <c r="K18" s="14"/>
      <c r="L18" s="14"/>
      <c r="M18" s="14"/>
      <c r="N18" s="14"/>
      <c r="O18" s="14"/>
      <c r="P18" s="14"/>
      <c r="Q18" s="32" t="s">
        <v>88</v>
      </c>
    </row>
    <row r="19" spans="1:17" ht="31.5">
      <c r="A19" s="14">
        <v>10</v>
      </c>
      <c r="B19" s="28" t="s">
        <v>94</v>
      </c>
      <c r="C19" s="28" t="s">
        <v>57</v>
      </c>
      <c r="D19" s="28" t="s">
        <v>95</v>
      </c>
      <c r="E19" s="28" t="s">
        <v>59</v>
      </c>
      <c r="F19" s="14">
        <v>500</v>
      </c>
      <c r="G19" s="14">
        <v>500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78.75">
      <c r="A20" s="36">
        <v>11</v>
      </c>
      <c r="B20" s="37" t="s">
        <v>96</v>
      </c>
      <c r="C20" s="38" t="s">
        <v>97</v>
      </c>
      <c r="D20" s="35" t="s">
        <v>98</v>
      </c>
      <c r="E20" s="36" t="s">
        <v>99</v>
      </c>
      <c r="F20" s="36">
        <v>87</v>
      </c>
      <c r="G20" s="36"/>
      <c r="H20" s="36"/>
      <c r="I20" s="36"/>
      <c r="J20" s="36">
        <v>59</v>
      </c>
      <c r="K20" s="36">
        <v>28</v>
      </c>
      <c r="L20" s="36"/>
      <c r="M20" s="36"/>
      <c r="N20" s="36"/>
      <c r="O20" s="36"/>
      <c r="P20" s="36"/>
      <c r="Q20" s="39" t="s">
        <v>100</v>
      </c>
    </row>
    <row r="21" spans="1:17" ht="141.75">
      <c r="A21" s="36">
        <v>12</v>
      </c>
      <c r="B21" s="40" t="s">
        <v>101</v>
      </c>
      <c r="C21" s="38" t="s">
        <v>102</v>
      </c>
      <c r="D21" s="36" t="s">
        <v>103</v>
      </c>
      <c r="E21" s="36" t="s">
        <v>104</v>
      </c>
      <c r="F21" s="36">
        <v>85</v>
      </c>
      <c r="G21" s="36"/>
      <c r="H21" s="36"/>
      <c r="I21" s="36"/>
      <c r="J21" s="36">
        <v>85</v>
      </c>
      <c r="K21" s="36"/>
      <c r="L21" s="36"/>
      <c r="M21" s="36"/>
      <c r="N21" s="36"/>
      <c r="O21" s="36"/>
      <c r="P21" s="36"/>
      <c r="Q21" s="41" t="s">
        <v>105</v>
      </c>
    </row>
    <row r="22" spans="1:17" ht="78.75">
      <c r="A22" s="19">
        <v>13</v>
      </c>
      <c r="B22" s="25" t="s">
        <v>106</v>
      </c>
      <c r="C22" s="38" t="s">
        <v>107</v>
      </c>
      <c r="D22" s="38" t="s">
        <v>98</v>
      </c>
      <c r="E22" s="36" t="s">
        <v>108</v>
      </c>
      <c r="F22" s="36">
        <v>29</v>
      </c>
      <c r="G22" s="36"/>
      <c r="H22" s="36"/>
      <c r="I22" s="36"/>
      <c r="J22" s="36">
        <v>29</v>
      </c>
      <c r="K22" s="36"/>
      <c r="L22" s="36"/>
      <c r="M22" s="36"/>
      <c r="N22" s="36"/>
      <c r="O22" s="36"/>
      <c r="P22" s="36"/>
      <c r="Q22" s="41" t="s">
        <v>109</v>
      </c>
    </row>
    <row r="23" spans="1:17" ht="78.75">
      <c r="A23" s="36">
        <v>14</v>
      </c>
      <c r="B23" s="25" t="s">
        <v>110</v>
      </c>
      <c r="C23" s="38" t="s">
        <v>111</v>
      </c>
      <c r="D23" s="38" t="s">
        <v>98</v>
      </c>
      <c r="E23" s="42" t="s">
        <v>112</v>
      </c>
      <c r="F23" s="36">
        <v>340</v>
      </c>
      <c r="G23" s="36"/>
      <c r="H23" s="36"/>
      <c r="I23" s="36"/>
      <c r="J23" s="36">
        <v>340</v>
      </c>
      <c r="K23" s="36"/>
      <c r="L23" s="36"/>
      <c r="M23" s="36"/>
      <c r="N23" s="36"/>
      <c r="O23" s="36"/>
      <c r="P23" s="36"/>
      <c r="Q23" s="41" t="s">
        <v>113</v>
      </c>
    </row>
    <row r="24" spans="1:17" ht="31.5">
      <c r="A24" s="36">
        <v>15</v>
      </c>
      <c r="B24" s="25" t="s">
        <v>114</v>
      </c>
      <c r="C24" s="25" t="s">
        <v>115</v>
      </c>
      <c r="D24" s="38" t="s">
        <v>86</v>
      </c>
      <c r="E24" s="38" t="s">
        <v>116</v>
      </c>
      <c r="F24" s="36">
        <v>20</v>
      </c>
      <c r="G24" s="36"/>
      <c r="H24" s="36">
        <v>20</v>
      </c>
      <c r="I24" s="36"/>
      <c r="J24" s="36"/>
      <c r="K24" s="36"/>
      <c r="L24" s="36"/>
      <c r="M24" s="36"/>
      <c r="N24" s="36"/>
      <c r="O24" s="36"/>
      <c r="P24" s="36"/>
      <c r="Q24" s="41" t="s">
        <v>117</v>
      </c>
    </row>
    <row r="25" spans="1:17" ht="78.75">
      <c r="A25" s="36">
        <v>16</v>
      </c>
      <c r="B25" s="25" t="s">
        <v>118</v>
      </c>
      <c r="C25" s="38" t="s">
        <v>119</v>
      </c>
      <c r="D25" s="38" t="s">
        <v>120</v>
      </c>
      <c r="E25" s="36" t="s">
        <v>121</v>
      </c>
      <c r="F25" s="36">
        <v>368</v>
      </c>
      <c r="G25" s="36"/>
      <c r="H25" s="36"/>
      <c r="I25" s="36"/>
      <c r="J25" s="36">
        <v>368</v>
      </c>
      <c r="K25" s="36"/>
      <c r="L25" s="36"/>
      <c r="M25" s="36"/>
      <c r="N25" s="36"/>
      <c r="O25" s="36"/>
      <c r="P25" s="36"/>
      <c r="Q25" s="41" t="s">
        <v>122</v>
      </c>
    </row>
    <row r="26" spans="1:17" ht="94.5">
      <c r="A26" s="36">
        <v>17</v>
      </c>
      <c r="B26" s="25" t="s">
        <v>123</v>
      </c>
      <c r="C26" s="38" t="s">
        <v>124</v>
      </c>
      <c r="D26" s="38" t="s">
        <v>125</v>
      </c>
      <c r="E26" s="38" t="s">
        <v>126</v>
      </c>
      <c r="F26" s="38" t="s">
        <v>241</v>
      </c>
      <c r="G26" s="36">
        <v>500</v>
      </c>
      <c r="H26" s="36">
        <v>4283</v>
      </c>
      <c r="I26" s="36"/>
      <c r="J26" s="36">
        <v>278</v>
      </c>
      <c r="K26" s="36"/>
      <c r="L26" s="36"/>
      <c r="M26" s="36"/>
      <c r="N26" s="36"/>
      <c r="O26" s="36"/>
      <c r="P26" s="36"/>
      <c r="Q26" s="41" t="s">
        <v>127</v>
      </c>
    </row>
    <row r="27" spans="1:17" ht="63">
      <c r="A27" s="36">
        <v>18</v>
      </c>
      <c r="B27" s="25" t="s">
        <v>128</v>
      </c>
      <c r="C27" s="38" t="s">
        <v>129</v>
      </c>
      <c r="D27" s="38" t="s">
        <v>103</v>
      </c>
      <c r="E27" s="38" t="s">
        <v>130</v>
      </c>
      <c r="F27" s="36">
        <v>182</v>
      </c>
      <c r="G27" s="36"/>
      <c r="H27" s="36"/>
      <c r="I27" s="36"/>
      <c r="J27" s="36">
        <v>182</v>
      </c>
      <c r="K27" s="36"/>
      <c r="L27" s="36"/>
      <c r="M27" s="36"/>
      <c r="N27" s="36"/>
      <c r="O27" s="36"/>
      <c r="P27" s="36"/>
      <c r="Q27" s="41" t="s">
        <v>127</v>
      </c>
    </row>
    <row r="28" spans="1:17" ht="94.5">
      <c r="A28" s="36">
        <v>19</v>
      </c>
      <c r="B28" s="25" t="s">
        <v>131</v>
      </c>
      <c r="C28" s="38" t="s">
        <v>129</v>
      </c>
      <c r="D28" s="38" t="s">
        <v>132</v>
      </c>
      <c r="E28" s="38" t="s">
        <v>116</v>
      </c>
      <c r="F28" s="36">
        <v>16</v>
      </c>
      <c r="G28" s="36"/>
      <c r="H28" s="36">
        <v>8</v>
      </c>
      <c r="I28" s="36"/>
      <c r="J28" s="36">
        <v>8</v>
      </c>
      <c r="K28" s="36"/>
      <c r="L28" s="36"/>
      <c r="M28" s="36"/>
      <c r="N28" s="36"/>
      <c r="O28" s="36"/>
      <c r="P28" s="36"/>
      <c r="Q28" s="41" t="s">
        <v>133</v>
      </c>
    </row>
    <row r="29" spans="1:17" ht="47.25">
      <c r="A29" s="36">
        <v>20</v>
      </c>
      <c r="B29" s="25" t="s">
        <v>134</v>
      </c>
      <c r="C29" s="38" t="s">
        <v>135</v>
      </c>
      <c r="D29" s="38" t="s">
        <v>136</v>
      </c>
      <c r="E29" s="38" t="s">
        <v>116</v>
      </c>
      <c r="F29" s="36">
        <v>22</v>
      </c>
      <c r="G29" s="36"/>
      <c r="H29" s="36">
        <v>22</v>
      </c>
      <c r="I29" s="36"/>
      <c r="J29" s="36"/>
      <c r="K29" s="36"/>
      <c r="L29" s="36"/>
      <c r="M29" s="36"/>
      <c r="N29" s="36"/>
      <c r="O29" s="36"/>
      <c r="P29" s="36"/>
      <c r="Q29" s="41" t="s">
        <v>137</v>
      </c>
    </row>
    <row r="30" spans="1:17" ht="47.25">
      <c r="A30" s="36">
        <v>21</v>
      </c>
      <c r="B30" s="25" t="s">
        <v>138</v>
      </c>
      <c r="C30" s="38" t="s">
        <v>139</v>
      </c>
      <c r="D30" s="38" t="s">
        <v>136</v>
      </c>
      <c r="E30" s="38" t="s">
        <v>140</v>
      </c>
      <c r="F30" s="36">
        <v>16</v>
      </c>
      <c r="G30" s="36"/>
      <c r="H30" s="36">
        <v>16</v>
      </c>
      <c r="I30" s="36"/>
      <c r="J30" s="36"/>
      <c r="K30" s="36"/>
      <c r="L30" s="36"/>
      <c r="M30" s="36"/>
      <c r="N30" s="36"/>
      <c r="O30" s="36"/>
      <c r="P30" s="36"/>
      <c r="Q30" s="41" t="s">
        <v>137</v>
      </c>
    </row>
    <row r="31" spans="1:17" ht="31.5">
      <c r="A31" s="36">
        <v>22</v>
      </c>
      <c r="B31" s="25" t="s">
        <v>141</v>
      </c>
      <c r="C31" s="38" t="s">
        <v>142</v>
      </c>
      <c r="D31" s="38" t="s">
        <v>86</v>
      </c>
      <c r="E31" s="38" t="s">
        <v>140</v>
      </c>
      <c r="F31" s="36">
        <v>23</v>
      </c>
      <c r="G31" s="36"/>
      <c r="H31" s="36">
        <v>23</v>
      </c>
      <c r="I31" s="36"/>
      <c r="J31" s="36"/>
      <c r="K31" s="36"/>
      <c r="L31" s="36"/>
      <c r="M31" s="36"/>
      <c r="N31" s="36"/>
      <c r="O31" s="36"/>
      <c r="P31" s="36"/>
      <c r="Q31" s="41" t="s">
        <v>88</v>
      </c>
    </row>
    <row r="32" spans="1:17" ht="47.25">
      <c r="A32" s="36">
        <v>23</v>
      </c>
      <c r="B32" s="25" t="s">
        <v>205</v>
      </c>
      <c r="C32" s="38" t="s">
        <v>206</v>
      </c>
      <c r="D32" s="38" t="s">
        <v>207</v>
      </c>
      <c r="E32" s="38" t="s">
        <v>164</v>
      </c>
      <c r="F32" s="36">
        <v>627</v>
      </c>
      <c r="G32" s="36"/>
      <c r="H32" s="36">
        <v>627</v>
      </c>
      <c r="I32" s="36"/>
      <c r="J32" s="36"/>
      <c r="K32" s="36"/>
      <c r="L32" s="36"/>
      <c r="M32" s="36"/>
      <c r="N32" s="36"/>
      <c r="O32" s="36"/>
      <c r="P32" s="36"/>
      <c r="Q32" s="41" t="s">
        <v>208</v>
      </c>
    </row>
    <row r="33" spans="1:17" ht="32.25" thickBot="1">
      <c r="A33" s="36">
        <v>24</v>
      </c>
      <c r="B33" s="37" t="s">
        <v>212</v>
      </c>
      <c r="C33" s="38" t="s">
        <v>213</v>
      </c>
      <c r="D33" s="38" t="s">
        <v>214</v>
      </c>
      <c r="E33" s="38" t="s">
        <v>215</v>
      </c>
      <c r="F33" s="36">
        <v>26</v>
      </c>
      <c r="G33" s="36"/>
      <c r="H33" s="36">
        <v>26</v>
      </c>
      <c r="I33" s="36"/>
      <c r="J33" s="36"/>
      <c r="K33" s="36"/>
      <c r="L33" s="36"/>
      <c r="M33" s="36"/>
      <c r="N33" s="36"/>
      <c r="O33" s="36"/>
      <c r="P33" s="36"/>
      <c r="Q33" s="32" t="s">
        <v>70</v>
      </c>
    </row>
    <row r="34" spans="1:17" ht="31.5">
      <c r="A34" s="36">
        <v>25</v>
      </c>
      <c r="B34" s="38" t="s">
        <v>220</v>
      </c>
      <c r="C34" s="38" t="s">
        <v>222</v>
      </c>
      <c r="D34" s="38" t="s">
        <v>221</v>
      </c>
      <c r="E34" s="38" t="s">
        <v>44</v>
      </c>
      <c r="F34" s="36">
        <v>24</v>
      </c>
      <c r="G34" s="36"/>
      <c r="H34" s="36">
        <v>24</v>
      </c>
      <c r="I34" s="36"/>
      <c r="J34" s="36"/>
      <c r="K34" s="36"/>
      <c r="L34" s="36"/>
      <c r="M34" s="36"/>
      <c r="N34" s="36"/>
      <c r="O34" s="36"/>
      <c r="P34" s="36"/>
      <c r="Q34" s="23" t="s">
        <v>223</v>
      </c>
    </row>
    <row r="35" spans="1:17" ht="47.25">
      <c r="A35" s="36">
        <v>26</v>
      </c>
      <c r="B35" s="38" t="s">
        <v>225</v>
      </c>
      <c r="C35" s="38" t="s">
        <v>226</v>
      </c>
      <c r="D35" s="38" t="s">
        <v>227</v>
      </c>
      <c r="E35" s="38" t="s">
        <v>78</v>
      </c>
      <c r="F35" s="36">
        <v>12</v>
      </c>
      <c r="G35" s="36"/>
      <c r="H35" s="36">
        <v>12</v>
      </c>
      <c r="I35" s="36"/>
      <c r="J35" s="36"/>
      <c r="K35" s="36"/>
      <c r="L35" s="36"/>
      <c r="M35" s="36"/>
      <c r="N35" s="36"/>
      <c r="O35" s="36"/>
      <c r="P35" s="36"/>
      <c r="Q35" s="23" t="s">
        <v>228</v>
      </c>
    </row>
    <row r="36" spans="1:17" ht="31.5">
      <c r="A36" s="36">
        <v>27</v>
      </c>
      <c r="B36" s="25" t="s">
        <v>143</v>
      </c>
      <c r="C36" s="38" t="s">
        <v>144</v>
      </c>
      <c r="D36" s="38" t="s">
        <v>86</v>
      </c>
      <c r="E36" s="38" t="s">
        <v>116</v>
      </c>
      <c r="F36" s="36">
        <v>25</v>
      </c>
      <c r="G36" s="36"/>
      <c r="H36" s="36">
        <v>25</v>
      </c>
      <c r="I36" s="36"/>
      <c r="J36" s="36"/>
      <c r="K36" s="36"/>
      <c r="L36" s="36"/>
      <c r="M36" s="36"/>
      <c r="N36" s="36"/>
      <c r="O36" s="36"/>
      <c r="P36" s="36"/>
      <c r="Q36" s="41" t="s">
        <v>88</v>
      </c>
    </row>
    <row r="37" spans="1:17" ht="15.75">
      <c r="A37" s="59" t="s">
        <v>14</v>
      </c>
      <c r="B37" s="60"/>
      <c r="C37" s="60"/>
      <c r="D37" s="60"/>
      <c r="E37" s="61"/>
      <c r="F37" s="15">
        <v>8117</v>
      </c>
      <c r="G37" s="15">
        <f>SUM(G10:G36)</f>
        <v>1102</v>
      </c>
      <c r="H37" s="15">
        <v>5420</v>
      </c>
      <c r="I37" s="15">
        <f t="shared" ref="I37:P37" si="0">SUM(I10:I36)</f>
        <v>0</v>
      </c>
      <c r="J37" s="15">
        <v>1567</v>
      </c>
      <c r="K37" s="15">
        <f t="shared" si="0"/>
        <v>28</v>
      </c>
      <c r="L37" s="15">
        <f t="shared" si="0"/>
        <v>0</v>
      </c>
      <c r="M37" s="15">
        <f t="shared" si="0"/>
        <v>0</v>
      </c>
      <c r="N37" s="15">
        <f t="shared" si="0"/>
        <v>0</v>
      </c>
      <c r="O37" s="15">
        <f t="shared" si="0"/>
        <v>0</v>
      </c>
      <c r="P37" s="15">
        <f t="shared" si="0"/>
        <v>0</v>
      </c>
      <c r="Q37" s="14"/>
    </row>
    <row r="38" spans="1:17" ht="15.75">
      <c r="A38" s="65" t="s">
        <v>20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7"/>
    </row>
    <row r="39" spans="1:17" ht="78.75">
      <c r="A39" s="16">
        <v>1</v>
      </c>
      <c r="B39" s="18" t="s">
        <v>81</v>
      </c>
      <c r="C39" s="27" t="s">
        <v>82</v>
      </c>
      <c r="D39" s="27" t="s">
        <v>83</v>
      </c>
      <c r="E39" s="14" t="s">
        <v>84</v>
      </c>
      <c r="F39" s="14">
        <v>12</v>
      </c>
      <c r="G39" s="14"/>
      <c r="H39" s="14"/>
      <c r="I39" s="14"/>
      <c r="J39" s="14">
        <v>12</v>
      </c>
      <c r="K39" s="14"/>
      <c r="L39" s="14"/>
      <c r="M39" s="14"/>
      <c r="N39" s="14"/>
      <c r="O39" s="14"/>
      <c r="P39" s="14"/>
      <c r="Q39" s="14"/>
    </row>
    <row r="40" spans="1:17" ht="94.5">
      <c r="A40" s="36">
        <v>2</v>
      </c>
      <c r="B40" s="37" t="s">
        <v>81</v>
      </c>
      <c r="C40" s="25" t="s">
        <v>145</v>
      </c>
      <c r="D40" s="43"/>
      <c r="E40" s="38"/>
      <c r="F40" s="38">
        <v>6</v>
      </c>
      <c r="G40" s="38"/>
      <c r="H40" s="38"/>
      <c r="I40" s="38"/>
      <c r="J40" s="38">
        <v>6</v>
      </c>
      <c r="K40" s="36"/>
      <c r="L40" s="36"/>
      <c r="M40" s="36"/>
      <c r="N40" s="36"/>
      <c r="O40" s="36"/>
      <c r="P40" s="36"/>
      <c r="Q40" s="38" t="s">
        <v>146</v>
      </c>
    </row>
    <row r="41" spans="1:17" ht="94.5">
      <c r="A41" s="44">
        <v>3</v>
      </c>
      <c r="B41" s="25" t="s">
        <v>141</v>
      </c>
      <c r="C41" s="25" t="s">
        <v>147</v>
      </c>
      <c r="D41" s="38" t="s">
        <v>83</v>
      </c>
      <c r="E41" s="36" t="s">
        <v>148</v>
      </c>
      <c r="F41" s="38">
        <v>3</v>
      </c>
      <c r="G41" s="36"/>
      <c r="H41" s="36"/>
      <c r="I41" s="36"/>
      <c r="J41" s="36">
        <v>3</v>
      </c>
      <c r="K41" s="36"/>
      <c r="L41" s="36"/>
      <c r="M41" s="36"/>
      <c r="N41" s="36"/>
      <c r="O41" s="36"/>
      <c r="P41" s="36"/>
      <c r="Q41" s="38" t="s">
        <v>149</v>
      </c>
    </row>
    <row r="42" spans="1:17" ht="78.75">
      <c r="A42" s="36">
        <v>4</v>
      </c>
      <c r="B42" s="37" t="s">
        <v>150</v>
      </c>
      <c r="C42" s="38" t="s">
        <v>151</v>
      </c>
      <c r="D42" s="38" t="s">
        <v>83</v>
      </c>
      <c r="E42" s="38" t="s">
        <v>148</v>
      </c>
      <c r="F42" s="38">
        <v>1</v>
      </c>
      <c r="G42" s="36"/>
      <c r="H42" s="36"/>
      <c r="I42" s="36"/>
      <c r="J42" s="36">
        <v>1</v>
      </c>
      <c r="K42" s="36"/>
      <c r="L42" s="36"/>
      <c r="M42" s="36"/>
      <c r="N42" s="36"/>
      <c r="O42" s="36"/>
      <c r="P42" s="36"/>
      <c r="Q42" s="38" t="s">
        <v>152</v>
      </c>
    </row>
    <row r="43" spans="1:17" ht="15.75" customHeight="1">
      <c r="A43" s="36">
        <v>5</v>
      </c>
      <c r="B43" s="25" t="s">
        <v>141</v>
      </c>
      <c r="C43" s="25" t="s">
        <v>153</v>
      </c>
      <c r="D43" s="38" t="s">
        <v>83</v>
      </c>
      <c r="E43" s="38" t="s">
        <v>148</v>
      </c>
      <c r="F43" s="38">
        <v>1</v>
      </c>
      <c r="G43" s="36"/>
      <c r="H43" s="36"/>
      <c r="I43" s="36"/>
      <c r="J43" s="36">
        <v>1</v>
      </c>
      <c r="K43" s="36"/>
      <c r="L43" s="36"/>
      <c r="M43" s="36"/>
      <c r="N43" s="36"/>
      <c r="O43" s="36"/>
      <c r="P43" s="36"/>
      <c r="Q43" s="38" t="s">
        <v>154</v>
      </c>
    </row>
    <row r="44" spans="1:17" ht="15.75" customHeight="1">
      <c r="A44" s="36">
        <v>6</v>
      </c>
      <c r="B44" s="25" t="s">
        <v>141</v>
      </c>
      <c r="C44" s="25" t="s">
        <v>155</v>
      </c>
      <c r="D44" s="38" t="s">
        <v>83</v>
      </c>
      <c r="E44" s="38" t="s">
        <v>148</v>
      </c>
      <c r="F44" s="38">
        <v>5</v>
      </c>
      <c r="G44" s="36"/>
      <c r="H44" s="36"/>
      <c r="I44" s="36"/>
      <c r="J44" s="36">
        <v>5</v>
      </c>
      <c r="K44" s="36"/>
      <c r="L44" s="36"/>
      <c r="M44" s="36"/>
      <c r="N44" s="36"/>
      <c r="O44" s="36"/>
      <c r="P44" s="36"/>
      <c r="Q44" s="41" t="s">
        <v>149</v>
      </c>
    </row>
    <row r="45" spans="1:17" ht="94.5">
      <c r="A45" s="36">
        <v>7</v>
      </c>
      <c r="B45" s="25" t="s">
        <v>81</v>
      </c>
      <c r="C45" s="25" t="s">
        <v>156</v>
      </c>
      <c r="D45" s="38" t="s">
        <v>83</v>
      </c>
      <c r="E45" s="36" t="s">
        <v>157</v>
      </c>
      <c r="F45" s="38">
        <v>9</v>
      </c>
      <c r="G45" s="36"/>
      <c r="H45" s="36"/>
      <c r="I45" s="36"/>
      <c r="J45" s="36">
        <v>9</v>
      </c>
      <c r="K45" s="36"/>
      <c r="L45" s="36"/>
      <c r="M45" s="36"/>
      <c r="N45" s="36"/>
      <c r="O45" s="36"/>
      <c r="P45" s="36"/>
      <c r="Q45" s="41" t="s">
        <v>149</v>
      </c>
    </row>
    <row r="46" spans="1:17" ht="78.75">
      <c r="A46" s="36">
        <v>8</v>
      </c>
      <c r="B46" s="25" t="s">
        <v>158</v>
      </c>
      <c r="C46" s="25" t="s">
        <v>159</v>
      </c>
      <c r="D46" s="38" t="s">
        <v>83</v>
      </c>
      <c r="E46" s="38" t="s">
        <v>116</v>
      </c>
      <c r="F46" s="38">
        <v>43</v>
      </c>
      <c r="G46" s="36"/>
      <c r="H46" s="36">
        <v>43</v>
      </c>
      <c r="I46" s="36"/>
      <c r="J46" s="36"/>
      <c r="K46" s="36"/>
      <c r="L46" s="36"/>
      <c r="M46" s="36"/>
      <c r="N46" s="36"/>
      <c r="O46" s="36"/>
      <c r="P46" s="36"/>
      <c r="Q46" s="41" t="s">
        <v>160</v>
      </c>
    </row>
    <row r="47" spans="1:17" ht="15.75" customHeight="1">
      <c r="A47" s="59" t="s">
        <v>15</v>
      </c>
      <c r="B47" s="60"/>
      <c r="C47" s="60"/>
      <c r="D47" s="60"/>
      <c r="E47" s="61"/>
      <c r="F47" s="15">
        <f>SUM(F39:F46)</f>
        <v>80</v>
      </c>
      <c r="G47" s="15">
        <f>SUM(G39:G46)</f>
        <v>0</v>
      </c>
      <c r="H47" s="15">
        <f>SUM(H39:H46)</f>
        <v>43</v>
      </c>
      <c r="I47" s="15">
        <f>SUM(I39:I46)</f>
        <v>0</v>
      </c>
      <c r="J47" s="15">
        <v>37</v>
      </c>
      <c r="K47" s="15">
        <f t="shared" ref="K47:P47" si="1">SUM(K39:K46)</f>
        <v>0</v>
      </c>
      <c r="L47" s="15">
        <f t="shared" si="1"/>
        <v>0</v>
      </c>
      <c r="M47" s="15">
        <f t="shared" si="1"/>
        <v>0</v>
      </c>
      <c r="N47" s="15">
        <f t="shared" si="1"/>
        <v>0</v>
      </c>
      <c r="O47" s="15">
        <f t="shared" si="1"/>
        <v>0</v>
      </c>
      <c r="P47" s="15">
        <f t="shared" si="1"/>
        <v>0</v>
      </c>
      <c r="Q47" s="14"/>
    </row>
    <row r="48" spans="1:17" ht="15.75" customHeight="1">
      <c r="A48" s="65" t="s">
        <v>21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7"/>
    </row>
    <row r="49" spans="1:17" ht="47.25">
      <c r="A49" s="16">
        <v>1</v>
      </c>
      <c r="B49" s="26" t="s">
        <v>33</v>
      </c>
      <c r="C49" s="27" t="s">
        <v>34</v>
      </c>
      <c r="D49" s="27" t="s">
        <v>38</v>
      </c>
      <c r="E49" s="27" t="s">
        <v>35</v>
      </c>
      <c r="F49" s="28" t="s">
        <v>36</v>
      </c>
      <c r="G49" s="14"/>
      <c r="H49" s="28" t="s">
        <v>36</v>
      </c>
      <c r="I49" s="14"/>
      <c r="J49" s="14"/>
      <c r="K49" s="14"/>
      <c r="L49" s="14"/>
      <c r="M49" s="14"/>
      <c r="N49" s="14"/>
      <c r="O49" s="14"/>
      <c r="P49" s="14"/>
      <c r="Q49" s="14" t="s">
        <v>37</v>
      </c>
    </row>
    <row r="50" spans="1:17" ht="47.25">
      <c r="A50" s="16">
        <v>2</v>
      </c>
      <c r="B50" s="18" t="s">
        <v>39</v>
      </c>
      <c r="C50" s="27" t="s">
        <v>40</v>
      </c>
      <c r="D50" s="27" t="s">
        <v>38</v>
      </c>
      <c r="E50" s="14" t="s">
        <v>35</v>
      </c>
      <c r="F50" s="28" t="s">
        <v>242</v>
      </c>
      <c r="G50" s="14"/>
      <c r="H50" s="28" t="s">
        <v>242</v>
      </c>
      <c r="I50" s="14"/>
      <c r="J50" s="14"/>
      <c r="K50" s="14"/>
      <c r="L50" s="14"/>
      <c r="M50" s="14"/>
      <c r="N50" s="14"/>
      <c r="O50" s="14"/>
      <c r="P50" s="14"/>
      <c r="Q50" s="14"/>
    </row>
    <row r="51" spans="1:17" ht="47.25">
      <c r="A51" s="16">
        <v>3</v>
      </c>
      <c r="B51" s="26" t="s">
        <v>210</v>
      </c>
      <c r="C51" s="27" t="s">
        <v>209</v>
      </c>
      <c r="D51" s="27" t="s">
        <v>38</v>
      </c>
      <c r="E51" s="28" t="s">
        <v>211</v>
      </c>
      <c r="F51" s="14">
        <v>67</v>
      </c>
      <c r="G51" s="14"/>
      <c r="H51" s="14">
        <v>67</v>
      </c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15.75">
      <c r="A52" s="16">
        <v>4</v>
      </c>
      <c r="B52" s="18"/>
      <c r="C52" s="17"/>
      <c r="D52" s="17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47.25">
      <c r="A53" s="16">
        <v>5</v>
      </c>
      <c r="B53" s="18" t="s">
        <v>42</v>
      </c>
      <c r="C53" s="27" t="s">
        <v>43</v>
      </c>
      <c r="D53" s="17"/>
      <c r="E53" s="29" t="s">
        <v>44</v>
      </c>
      <c r="F53" s="14" t="s">
        <v>243</v>
      </c>
      <c r="G53" s="14"/>
      <c r="H53" s="28" t="s">
        <v>243</v>
      </c>
      <c r="I53" s="14"/>
      <c r="J53" s="14"/>
      <c r="K53" s="14"/>
      <c r="L53" s="14"/>
      <c r="M53" s="14"/>
      <c r="N53" s="14"/>
      <c r="O53" s="14"/>
      <c r="P53" s="14"/>
      <c r="Q53" s="28" t="s">
        <v>41</v>
      </c>
    </row>
    <row r="54" spans="1:17" ht="15.75" customHeight="1">
      <c r="A54" s="16">
        <v>6</v>
      </c>
      <c r="B54" s="18" t="s">
        <v>42</v>
      </c>
      <c r="C54" s="27" t="s">
        <v>45</v>
      </c>
      <c r="D54" s="27" t="s">
        <v>48</v>
      </c>
      <c r="E54" s="28" t="s">
        <v>47</v>
      </c>
      <c r="F54" s="14">
        <v>67</v>
      </c>
      <c r="G54" s="14"/>
      <c r="H54" s="14">
        <v>67</v>
      </c>
      <c r="I54" s="14"/>
      <c r="J54" s="14"/>
      <c r="K54" s="14"/>
      <c r="L54" s="14"/>
      <c r="M54" s="14"/>
      <c r="N54" s="14"/>
      <c r="O54" s="14"/>
      <c r="P54" s="14"/>
      <c r="Q54" s="30" t="s">
        <v>46</v>
      </c>
    </row>
    <row r="55" spans="1:17" ht="30.75" customHeight="1">
      <c r="A55" s="16">
        <v>7</v>
      </c>
      <c r="B55" s="26" t="s">
        <v>49</v>
      </c>
      <c r="C55" s="27" t="s">
        <v>50</v>
      </c>
      <c r="D55" s="17" t="s">
        <v>51</v>
      </c>
      <c r="E55" s="28" t="s">
        <v>35</v>
      </c>
      <c r="F55" s="28" t="s">
        <v>93</v>
      </c>
      <c r="G55" s="14"/>
      <c r="H55" s="28">
        <v>395</v>
      </c>
      <c r="I55" s="14"/>
      <c r="J55" s="14"/>
      <c r="K55" s="14"/>
      <c r="L55" s="14"/>
      <c r="M55" s="14"/>
      <c r="N55" s="14"/>
      <c r="O55" s="14"/>
      <c r="P55" s="14"/>
      <c r="Q55" s="14" t="s">
        <v>37</v>
      </c>
    </row>
    <row r="56" spans="1:17" ht="78.75" customHeight="1">
      <c r="A56" s="16">
        <v>8</v>
      </c>
      <c r="B56" s="18" t="s">
        <v>52</v>
      </c>
      <c r="C56" s="17" t="s">
        <v>53</v>
      </c>
      <c r="D56" s="27" t="s">
        <v>38</v>
      </c>
      <c r="E56" s="28" t="s">
        <v>54</v>
      </c>
      <c r="F56" s="28" t="s">
        <v>224</v>
      </c>
      <c r="G56" s="14"/>
      <c r="H56" s="28" t="s">
        <v>224</v>
      </c>
      <c r="I56" s="14"/>
      <c r="J56" s="14"/>
      <c r="K56" s="14"/>
      <c r="L56" s="14"/>
      <c r="M56" s="14"/>
      <c r="N56" s="14"/>
      <c r="O56" s="14"/>
      <c r="P56" s="14"/>
      <c r="Q56" s="31" t="s">
        <v>55</v>
      </c>
    </row>
    <row r="57" spans="1:17" ht="60" customHeight="1">
      <c r="A57" s="16">
        <v>9</v>
      </c>
      <c r="B57" s="17" t="s">
        <v>90</v>
      </c>
      <c r="C57" s="27" t="s">
        <v>57</v>
      </c>
      <c r="D57" s="17" t="s">
        <v>51</v>
      </c>
      <c r="E57" s="28" t="s">
        <v>89</v>
      </c>
      <c r="F57" s="28" t="s">
        <v>92</v>
      </c>
      <c r="G57" s="14"/>
      <c r="H57" s="28" t="s">
        <v>92</v>
      </c>
      <c r="I57" s="14"/>
      <c r="J57" s="14"/>
      <c r="K57" s="14"/>
      <c r="L57" s="14"/>
      <c r="M57" s="14"/>
      <c r="N57" s="14"/>
      <c r="O57" s="14"/>
      <c r="P57" s="14"/>
      <c r="Q57" s="31" t="s">
        <v>91</v>
      </c>
    </row>
    <row r="58" spans="1:17" ht="90" customHeight="1">
      <c r="A58" s="36">
        <v>10</v>
      </c>
      <c r="B58" s="25" t="s">
        <v>161</v>
      </c>
      <c r="C58" s="38" t="s">
        <v>162</v>
      </c>
      <c r="D58" s="36" t="s">
        <v>163</v>
      </c>
      <c r="E58" s="35" t="s">
        <v>164</v>
      </c>
      <c r="F58" s="38" t="s">
        <v>244</v>
      </c>
      <c r="G58" s="36"/>
      <c r="H58" s="36">
        <v>1453</v>
      </c>
      <c r="I58" s="36"/>
      <c r="J58" s="36">
        <v>50</v>
      </c>
      <c r="K58" s="36"/>
      <c r="L58" s="36"/>
      <c r="M58" s="36"/>
      <c r="N58" s="36"/>
      <c r="O58" s="36"/>
      <c r="P58" s="36"/>
      <c r="Q58" s="41" t="s">
        <v>165</v>
      </c>
    </row>
    <row r="59" spans="1:17" ht="60" customHeight="1" thickBot="1">
      <c r="A59" s="36">
        <v>11</v>
      </c>
      <c r="B59" s="25" t="s">
        <v>166</v>
      </c>
      <c r="C59" s="38" t="s">
        <v>57</v>
      </c>
      <c r="D59" s="36" t="s">
        <v>163</v>
      </c>
      <c r="E59" s="36" t="s">
        <v>167</v>
      </c>
      <c r="F59" s="25" t="s">
        <v>168</v>
      </c>
      <c r="G59" s="36"/>
      <c r="H59" s="36">
        <v>477</v>
      </c>
      <c r="I59" s="36"/>
      <c r="J59" s="36">
        <v>9</v>
      </c>
      <c r="K59" s="36"/>
      <c r="L59" s="36"/>
      <c r="M59" s="36"/>
      <c r="N59" s="36"/>
      <c r="O59" s="36"/>
      <c r="P59" s="36"/>
      <c r="Q59" s="39" t="s">
        <v>169</v>
      </c>
    </row>
    <row r="60" spans="1:17" ht="60" customHeight="1" thickBot="1">
      <c r="A60" s="38">
        <v>12</v>
      </c>
      <c r="B60" s="25" t="s">
        <v>170</v>
      </c>
      <c r="C60" s="38" t="s">
        <v>171</v>
      </c>
      <c r="D60" s="36" t="s">
        <v>163</v>
      </c>
      <c r="E60" s="36" t="s">
        <v>116</v>
      </c>
      <c r="F60" s="36">
        <v>81</v>
      </c>
      <c r="G60" s="36"/>
      <c r="H60" s="36">
        <v>81</v>
      </c>
      <c r="I60" s="36"/>
      <c r="J60" s="45"/>
      <c r="K60" s="36"/>
      <c r="L60" s="36"/>
      <c r="M60" s="36"/>
      <c r="N60" s="36"/>
      <c r="O60" s="36"/>
      <c r="P60" s="36"/>
      <c r="Q60" s="46" t="s">
        <v>172</v>
      </c>
    </row>
    <row r="61" spans="1:17" ht="60" customHeight="1">
      <c r="A61" s="36">
        <v>13</v>
      </c>
      <c r="B61" s="25" t="s">
        <v>42</v>
      </c>
      <c r="C61" s="38" t="s">
        <v>173</v>
      </c>
      <c r="D61" s="43" t="s">
        <v>174</v>
      </c>
      <c r="E61" s="36" t="s">
        <v>116</v>
      </c>
      <c r="F61" s="37">
        <v>15</v>
      </c>
      <c r="G61" s="36"/>
      <c r="H61" s="36">
        <v>15</v>
      </c>
      <c r="I61" s="36"/>
      <c r="J61" s="36"/>
      <c r="K61" s="36"/>
      <c r="L61" s="36"/>
      <c r="M61" s="36"/>
      <c r="N61" s="36"/>
      <c r="O61" s="36"/>
      <c r="P61" s="36"/>
      <c r="Q61" s="47" t="s">
        <v>175</v>
      </c>
    </row>
    <row r="62" spans="1:17" ht="60" customHeight="1">
      <c r="A62" s="36">
        <v>14</v>
      </c>
      <c r="B62" s="25" t="s">
        <v>176</v>
      </c>
      <c r="C62" s="38" t="s">
        <v>177</v>
      </c>
      <c r="D62" s="43" t="s">
        <v>178</v>
      </c>
      <c r="E62" s="36" t="s">
        <v>116</v>
      </c>
      <c r="F62" s="37">
        <v>10</v>
      </c>
      <c r="G62" s="36"/>
      <c r="H62" s="36">
        <v>10</v>
      </c>
      <c r="I62" s="36"/>
      <c r="J62" s="36"/>
      <c r="K62" s="36"/>
      <c r="L62" s="36"/>
      <c r="M62" s="36"/>
      <c r="N62" s="36"/>
      <c r="O62" s="36"/>
      <c r="P62" s="36"/>
      <c r="Q62" s="48" t="s">
        <v>179</v>
      </c>
    </row>
    <row r="63" spans="1:17" ht="84.75" customHeight="1">
      <c r="A63" s="36">
        <v>15</v>
      </c>
      <c r="B63" s="25" t="s">
        <v>180</v>
      </c>
      <c r="C63" s="38" t="s">
        <v>181</v>
      </c>
      <c r="D63" s="36" t="s">
        <v>163</v>
      </c>
      <c r="E63" s="36" t="s">
        <v>157</v>
      </c>
      <c r="F63" s="37" t="s">
        <v>182</v>
      </c>
      <c r="G63" s="36"/>
      <c r="H63" s="36">
        <v>141</v>
      </c>
      <c r="I63" s="36"/>
      <c r="J63" s="36">
        <v>8</v>
      </c>
      <c r="K63" s="36"/>
      <c r="L63" s="36"/>
      <c r="M63" s="36"/>
      <c r="N63" s="36"/>
      <c r="O63" s="36"/>
      <c r="P63" s="36"/>
      <c r="Q63" s="48" t="s">
        <v>183</v>
      </c>
    </row>
    <row r="64" spans="1:17" ht="60" customHeight="1">
      <c r="A64" s="36">
        <v>16</v>
      </c>
      <c r="B64" s="25" t="s">
        <v>184</v>
      </c>
      <c r="C64" s="38" t="s">
        <v>185</v>
      </c>
      <c r="D64" s="36" t="s">
        <v>163</v>
      </c>
      <c r="E64" s="36" t="s">
        <v>116</v>
      </c>
      <c r="F64" s="37">
        <v>5</v>
      </c>
      <c r="G64" s="36"/>
      <c r="H64" s="36">
        <v>5</v>
      </c>
      <c r="I64" s="36"/>
      <c r="J64" s="36"/>
      <c r="K64" s="36"/>
      <c r="L64" s="36"/>
      <c r="M64" s="36"/>
      <c r="N64" s="36"/>
      <c r="O64" s="36"/>
      <c r="P64" s="36"/>
      <c r="Q64" s="49" t="s">
        <v>186</v>
      </c>
    </row>
    <row r="65" spans="1:17" ht="60" customHeight="1">
      <c r="A65" s="36">
        <v>17</v>
      </c>
      <c r="B65" s="25" t="s">
        <v>216</v>
      </c>
      <c r="C65" s="49" t="s">
        <v>233</v>
      </c>
      <c r="D65" s="43" t="s">
        <v>217</v>
      </c>
      <c r="E65" s="38" t="s">
        <v>218</v>
      </c>
      <c r="F65" s="25">
        <v>252</v>
      </c>
      <c r="G65" s="36"/>
      <c r="H65" s="36">
        <v>252</v>
      </c>
      <c r="I65" s="36"/>
      <c r="J65" s="36"/>
      <c r="K65" s="36"/>
      <c r="L65" s="36"/>
      <c r="M65" s="36"/>
      <c r="N65" s="36"/>
      <c r="O65" s="36"/>
      <c r="P65" s="36"/>
      <c r="Q65" s="49" t="s">
        <v>219</v>
      </c>
    </row>
    <row r="66" spans="1:17" ht="60" customHeight="1" thickBot="1">
      <c r="A66" s="36">
        <v>18</v>
      </c>
      <c r="B66" s="25" t="s">
        <v>235</v>
      </c>
      <c r="C66" s="49" t="s">
        <v>234</v>
      </c>
      <c r="D66" s="43" t="s">
        <v>236</v>
      </c>
      <c r="E66" s="38" t="s">
        <v>237</v>
      </c>
      <c r="F66" s="25">
        <v>1</v>
      </c>
      <c r="G66" s="36"/>
      <c r="H66" s="36"/>
      <c r="I66" s="36"/>
      <c r="J66" s="36">
        <v>1</v>
      </c>
      <c r="K66" s="36"/>
      <c r="L66" s="36"/>
      <c r="M66" s="36"/>
      <c r="N66" s="36"/>
      <c r="O66" s="36"/>
      <c r="P66" s="36"/>
      <c r="Q66" s="49"/>
    </row>
    <row r="67" spans="1:17" ht="71.25" customHeight="1" thickBot="1">
      <c r="A67" s="38">
        <v>19</v>
      </c>
      <c r="B67" s="25" t="s">
        <v>187</v>
      </c>
      <c r="C67" s="50" t="s">
        <v>188</v>
      </c>
      <c r="D67" s="43" t="s">
        <v>189</v>
      </c>
      <c r="E67" s="36" t="s">
        <v>157</v>
      </c>
      <c r="F67" s="36">
        <v>1</v>
      </c>
      <c r="G67" s="36"/>
      <c r="H67" s="36">
        <v>1</v>
      </c>
      <c r="I67" s="36"/>
      <c r="J67" s="36"/>
      <c r="K67" s="36"/>
      <c r="L67" s="36"/>
      <c r="M67" s="36"/>
      <c r="N67" s="36"/>
      <c r="O67" s="36"/>
      <c r="P67" s="36"/>
      <c r="Q67" s="46" t="s">
        <v>190</v>
      </c>
    </row>
    <row r="68" spans="1:17" ht="60" customHeight="1">
      <c r="A68" s="62" t="s">
        <v>16</v>
      </c>
      <c r="B68" s="63"/>
      <c r="C68" s="63"/>
      <c r="D68" s="63"/>
      <c r="E68" s="64"/>
      <c r="F68" s="15">
        <v>4184</v>
      </c>
      <c r="G68" s="15"/>
      <c r="H68" s="15">
        <v>4116</v>
      </c>
      <c r="I68" s="15">
        <f t="shared" ref="I68:P68" si="2">SUM(I49:I67)</f>
        <v>0</v>
      </c>
      <c r="J68" s="15">
        <f t="shared" si="2"/>
        <v>68</v>
      </c>
      <c r="K68" s="15">
        <f t="shared" si="2"/>
        <v>0</v>
      </c>
      <c r="L68" s="15">
        <f t="shared" si="2"/>
        <v>0</v>
      </c>
      <c r="M68" s="15">
        <f t="shared" si="2"/>
        <v>0</v>
      </c>
      <c r="N68" s="15">
        <f t="shared" si="2"/>
        <v>0</v>
      </c>
      <c r="O68" s="15">
        <f t="shared" si="2"/>
        <v>0</v>
      </c>
      <c r="P68" s="15">
        <f t="shared" si="2"/>
        <v>0</v>
      </c>
      <c r="Q68" s="14"/>
    </row>
    <row r="69" spans="1:17" ht="15.75" customHeight="1">
      <c r="A69" s="65" t="s">
        <v>17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7"/>
    </row>
    <row r="70" spans="1:17" ht="63">
      <c r="A70" s="44">
        <v>1</v>
      </c>
      <c r="B70" s="51" t="s">
        <v>191</v>
      </c>
      <c r="C70" s="52" t="s">
        <v>192</v>
      </c>
      <c r="D70" s="43" t="s">
        <v>193</v>
      </c>
      <c r="E70" s="36" t="s">
        <v>84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41" t="s">
        <v>194</v>
      </c>
    </row>
    <row r="71" spans="1:17" ht="78.75">
      <c r="A71" s="36">
        <v>2</v>
      </c>
      <c r="B71" s="51" t="s">
        <v>191</v>
      </c>
      <c r="C71" s="52" t="s">
        <v>57</v>
      </c>
      <c r="D71" s="43" t="s">
        <v>193</v>
      </c>
      <c r="E71" s="36" t="s">
        <v>84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41" t="s">
        <v>195</v>
      </c>
    </row>
    <row r="72" spans="1:17" ht="63">
      <c r="A72" s="36">
        <v>3</v>
      </c>
      <c r="B72" s="38" t="s">
        <v>196</v>
      </c>
      <c r="C72" s="52" t="s">
        <v>197</v>
      </c>
      <c r="D72" s="43" t="s">
        <v>198</v>
      </c>
      <c r="E72" s="36" t="s">
        <v>84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41" t="s">
        <v>199</v>
      </c>
    </row>
    <row r="73" spans="1:17" ht="63">
      <c r="A73" s="36">
        <v>4</v>
      </c>
      <c r="B73" s="51" t="s">
        <v>191</v>
      </c>
      <c r="C73" s="38" t="s">
        <v>200</v>
      </c>
      <c r="D73" s="38" t="s">
        <v>204</v>
      </c>
      <c r="E73" s="36" t="s">
        <v>84</v>
      </c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53" t="s">
        <v>79</v>
      </c>
    </row>
    <row r="74" spans="1:17" ht="47.25">
      <c r="A74" s="36">
        <v>5</v>
      </c>
      <c r="B74" s="51" t="s">
        <v>191</v>
      </c>
      <c r="C74" s="43" t="s">
        <v>200</v>
      </c>
      <c r="D74" s="43" t="s">
        <v>229</v>
      </c>
      <c r="E74" s="36" t="s">
        <v>84</v>
      </c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41" t="s">
        <v>230</v>
      </c>
    </row>
    <row r="75" spans="1:17" ht="47.25">
      <c r="A75" s="36">
        <v>6</v>
      </c>
      <c r="B75" s="51" t="s">
        <v>196</v>
      </c>
      <c r="C75" s="43" t="s">
        <v>57</v>
      </c>
      <c r="D75" s="43" t="s">
        <v>231</v>
      </c>
      <c r="E75" s="36" t="s">
        <v>232</v>
      </c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53"/>
    </row>
    <row r="76" spans="1:17" ht="48" customHeight="1">
      <c r="A76" s="36">
        <v>7</v>
      </c>
      <c r="B76" s="51" t="s">
        <v>191</v>
      </c>
      <c r="C76" s="52" t="s">
        <v>192</v>
      </c>
      <c r="D76" s="43" t="s">
        <v>193</v>
      </c>
      <c r="E76" s="36" t="s">
        <v>84</v>
      </c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41" t="s">
        <v>201</v>
      </c>
    </row>
    <row r="77" spans="1:17" ht="15.75" customHeight="1">
      <c r="A77" s="59" t="s">
        <v>18</v>
      </c>
      <c r="B77" s="60"/>
      <c r="C77" s="60"/>
      <c r="D77" s="60"/>
      <c r="E77" s="61"/>
      <c r="F77" s="15"/>
      <c r="G77" s="15"/>
      <c r="H77" s="15"/>
      <c r="I77" s="15"/>
      <c r="J77" s="15"/>
      <c r="K77" s="15"/>
      <c r="L77" s="15"/>
      <c r="M77" s="15"/>
      <c r="N77" s="15"/>
      <c r="O77" s="15">
        <f>SUM(O70:O76)</f>
        <v>0</v>
      </c>
      <c r="P77" s="15">
        <f>SUM(P70:P76)</f>
        <v>0</v>
      </c>
      <c r="Q77" s="14"/>
    </row>
    <row r="78" spans="1:17" ht="15.75" customHeight="1">
      <c r="A78" s="59" t="s">
        <v>13</v>
      </c>
      <c r="B78" s="60"/>
      <c r="C78" s="60"/>
      <c r="D78" s="60"/>
      <c r="E78" s="61"/>
      <c r="F78" s="15">
        <v>12381</v>
      </c>
      <c r="G78" s="15">
        <v>1102</v>
      </c>
      <c r="H78" s="15">
        <v>9579</v>
      </c>
      <c r="I78" s="15">
        <v>0</v>
      </c>
      <c r="J78" s="15">
        <v>1672</v>
      </c>
      <c r="K78" s="15">
        <v>28</v>
      </c>
      <c r="L78" s="15">
        <f>L37+L47+L68</f>
        <v>0</v>
      </c>
      <c r="M78" s="15">
        <f>M37+M47+M68</f>
        <v>0</v>
      </c>
      <c r="N78" s="15">
        <f>N37+N47+N68</f>
        <v>0</v>
      </c>
      <c r="O78" s="15">
        <f>O37+O47+O68</f>
        <v>0</v>
      </c>
      <c r="P78" s="15">
        <f>P37+P47+P68</f>
        <v>0</v>
      </c>
      <c r="Q78" s="15"/>
    </row>
    <row r="79" spans="1:17" ht="15.75">
      <c r="A79" s="10"/>
      <c r="B79" s="10"/>
      <c r="C79" s="10"/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5.75" customHeight="1">
      <c r="A80" s="55" t="s">
        <v>203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</row>
    <row r="81" spans="1:17" ht="15.75">
      <c r="A81" s="54" t="s">
        <v>238</v>
      </c>
      <c r="B81" s="6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ht="15.75">
      <c r="A82" s="19" t="s">
        <v>25</v>
      </c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</row>
    <row r="83" spans="1:17" ht="15.75" customHeight="1">
      <c r="A83" s="77" t="s">
        <v>24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</row>
    <row r="84" spans="1:17" ht="15.75" customHeight="1">
      <c r="A84" s="68" t="s">
        <v>26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1:17" ht="15.75">
      <c r="P85" s="2"/>
    </row>
    <row r="91" spans="1:17" s="9" customFormat="1" ht="15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s="9" customForma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s="9" customFormat="1" ht="21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5" spans="1:17" ht="18.75" customHeight="1"/>
    <row r="96" spans="1:17" s="13" customFormat="1" ht="3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ht="132.75" customHeight="1"/>
  </sheetData>
  <mergeCells count="27">
    <mergeCell ref="A84:Q84"/>
    <mergeCell ref="A2:Q2"/>
    <mergeCell ref="C5:C7"/>
    <mergeCell ref="E5:E7"/>
    <mergeCell ref="F5:F7"/>
    <mergeCell ref="Q5:Q7"/>
    <mergeCell ref="A5:A7"/>
    <mergeCell ref="G5:P5"/>
    <mergeCell ref="G6:G7"/>
    <mergeCell ref="H6:H7"/>
    <mergeCell ref="J6:J7"/>
    <mergeCell ref="K6:K7"/>
    <mergeCell ref="L6:P7"/>
    <mergeCell ref="A37:E37"/>
    <mergeCell ref="A78:E78"/>
    <mergeCell ref="A83:Q83"/>
    <mergeCell ref="A80:Q80"/>
    <mergeCell ref="D5:D7"/>
    <mergeCell ref="A47:E47"/>
    <mergeCell ref="A68:E68"/>
    <mergeCell ref="A69:Q69"/>
    <mergeCell ref="A77:E77"/>
    <mergeCell ref="I6:I7"/>
    <mergeCell ref="A9:Q9"/>
    <mergeCell ref="A38:Q38"/>
    <mergeCell ref="A48:Q48"/>
    <mergeCell ref="B5:B7"/>
  </mergeCells>
  <hyperlinks>
    <hyperlink ref="Q10" r:id="rId1"/>
    <hyperlink ref="Q11" r:id="rId2"/>
    <hyperlink ref="Q13" r:id="rId3" display="https://www.google.com/url?q=http://barluk.edukuitun.ru/&amp;usd=2&amp;usg=ALhdy298qfZ6jwWtQRvaVc6SbiPfwwDg8Q"/>
    <hyperlink ref="Q14" r:id="rId4" display="https://www.google.com/url?q=http://www.ust-kadin.edukuitun.ru&amp;usd=2&amp;usg=ALhdy2-SaYrXwOKGYq1KqY1ZBAO-9fwgGg"/>
    <hyperlink ref="Q15" r:id="rId5" display="https://www.google.com/url?q=http://barluk.edukuitun.ru/&amp;usd=2&amp;usg=ALhdy298qfZ6jwWtQRvaVc6SbiPfwwDg8Q"/>
    <hyperlink ref="Q12" r:id="rId6" display="https://www.google.com/url?q=http://alyans.edukuitun.ru&amp;usd=2&amp;usg=ALhdy2_SAFPj5lTq38SU0hzPuqVJ7tlCOA"/>
    <hyperlink ref="Q16" r:id="rId7" display="https://www.google.com/url?q=http://tulin.edukuitun.ru&amp;usd=2&amp;usg=ALhdy2_GgDvcfSc1CdTnYRE8mfrYxciItg"/>
    <hyperlink ref="Q18" r:id="rId8" display="https://www.google.com/url?q=http://karazey.edukuitun.ru/&amp;usd=2&amp;usg=ALhdy2-Bl11jJObRLZSgZUq2EiHstD7sZg"/>
    <hyperlink ref="Q21" r:id="rId9" display="https://uo.edukuitun.ru/news/Vyyezdnoy-akademichesky-desant/"/>
    <hyperlink ref="Q22" r:id="rId10"/>
    <hyperlink ref="Q25" r:id="rId11" display="https://disk.yandex.ru/d/PbTZYpO2Ds4ptA"/>
    <hyperlink ref="Q20" r:id="rId12"/>
    <hyperlink ref="Q28" r:id="rId13"/>
    <hyperlink ref="Q29" r:id="rId14" display="https://www.google.com/url?q=http://www.andryushinsk.edukuitun.ru&amp;usd=2&amp;usg=ALhdy28r9an5mtVsASImI2uWFRWUcWkrBA"/>
    <hyperlink ref="Q30" r:id="rId15" display="https://www.google.com/url?q=http://www.andryushinsk.edukuitun.ru&amp;usd=2&amp;usg=ALhdy28r9an5mtVsASImI2uWFRWUcWkrBA"/>
    <hyperlink ref="Q31" r:id="rId16" display="https://www.google.com/url?q=http://karazey.edukuitun.ru/&amp;usd=2&amp;usg=ALhdy2-Bl11jJObRLZSgZUq2EiHstD7sZg"/>
    <hyperlink ref="Q36" r:id="rId17" display="https://www.google.com/url?q=http://karazey.edukuitun.ru/&amp;usd=2&amp;usg=ALhdy2-Bl11jJObRLZSgZUq2EiHstD7sZg"/>
    <hyperlink ref="Q44" r:id="rId18"/>
    <hyperlink ref="Q45" r:id="rId19"/>
    <hyperlink ref="Q46" r:id="rId20"/>
    <hyperlink ref="Q58" r:id="rId21" display="mailto:n.zharovina@govirk.ru"/>
    <hyperlink ref="Q60" r:id="rId22"/>
    <hyperlink ref="Q59" r:id="rId23"/>
    <hyperlink ref="Q71" r:id="rId24" display="https://sosh1.edu-kuitun.ru/news/Finansovaya-gramotnost/"/>
    <hyperlink ref="Q76" r:id="rId25" display="https://vk.com/wall-192328119_794"/>
    <hyperlink ref="Q70" r:id="rId26" display="https://web.vk.me/convo/2000000003"/>
    <hyperlink ref="Q72" r:id="rId27" display="https://alyans.gosuslugi.ru/roditelyam-i-uchenikam/novosti/novosti_119.html"/>
    <hyperlink ref="Q73" r:id="rId28" display="https://uo.edu-kuitun.ru/centr/"/>
    <hyperlink ref="Q34" r:id="rId29" display="https://www.google.com/url?q=http://alyans.edukuitun.ru&amp;usd=2&amp;usg=ALhdy2_SAFPj5lTq38SU0hzPuqVJ7tlCOA"/>
    <hyperlink ref="Q33" r:id="rId30" display="https://www.google.com/url?q=http://www.ust-kadin.edukuitun.ru&amp;usd=2&amp;usg=ALhdy2-SaYrXwOKGYq1KqY1ZBAO-9fwgGg"/>
    <hyperlink ref="Q35" r:id="rId31" display="https://www.google.com/url?q=http://chebotarih.edukuitun.ru&amp;usd=2&amp;usg=ALhdy2_pODRd-MsYOmubMDE65NmZoPBtaA"/>
  </hyperlinks>
  <pageMargins left="0.20000000000000004" right="0.20000000000000004" top="0.75" bottom="0.75" header="0.3" footer="0.3"/>
  <pageSetup paperSize="9" scale="60" fitToHeight="0" orientation="landscape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ФГ за 2023</vt:lpstr>
    </vt:vector>
  </TitlesOfParts>
  <Company>Министерство финансов Иркутской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KADR</cp:lastModifiedBy>
  <cp:lastPrinted>2024-01-15T09:07:56Z</cp:lastPrinted>
  <dcterms:created xsi:type="dcterms:W3CDTF">2023-05-12T07:24:59Z</dcterms:created>
  <dcterms:modified xsi:type="dcterms:W3CDTF">2024-01-16T00:45:13Z</dcterms:modified>
</cp:coreProperties>
</file>