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9990" windowHeight="5880"/>
  </bookViews>
  <sheets>
    <sheet name="2015" sheetId="3" r:id="rId1"/>
    <sheet name="полная" sheetId="5" r:id="rId2"/>
  </sheets>
  <definedNames>
    <definedName name="_xlnm.Print_Area" localSheetId="0">'2015'!$A$1:$I$141</definedName>
  </definedNames>
  <calcPr calcId="114210"/>
</workbook>
</file>

<file path=xl/calcChain.xml><?xml version="1.0" encoding="utf-8"?>
<calcChain xmlns="http://schemas.openxmlformats.org/spreadsheetml/2006/main">
  <c r="H45" i="3"/>
  <c r="H115"/>
  <c r="H114"/>
  <c r="H103"/>
  <c r="H102"/>
  <c r="H101"/>
  <c r="H100"/>
  <c r="H99"/>
  <c r="H110"/>
  <c r="H109"/>
  <c r="H108"/>
  <c r="H111"/>
  <c r="H37"/>
  <c r="H29"/>
  <c r="H22"/>
  <c r="H78"/>
  <c r="H77"/>
  <c r="H76"/>
  <c r="H83"/>
  <c r="H82"/>
  <c r="H81"/>
  <c r="H80"/>
  <c r="H75"/>
  <c r="H118"/>
  <c r="H117"/>
  <c r="H49"/>
  <c r="H48"/>
  <c r="H36"/>
  <c r="H52"/>
  <c r="H51"/>
  <c r="H34"/>
  <c r="H107"/>
  <c r="H21"/>
  <c r="H20"/>
  <c r="H19"/>
  <c r="H28"/>
  <c r="H27"/>
  <c r="H26"/>
  <c r="H18"/>
  <c r="H44"/>
  <c r="H43"/>
  <c r="H42"/>
  <c r="H41"/>
  <c r="H33"/>
  <c r="H69"/>
  <c r="H98"/>
  <c r="H58"/>
  <c r="H57"/>
  <c r="H56"/>
  <c r="H55"/>
  <c r="H63"/>
  <c r="H62"/>
  <c r="H61"/>
  <c r="H60"/>
  <c r="H17"/>
  <c r="H68"/>
  <c r="H67"/>
  <c r="H66"/>
  <c r="H65"/>
  <c r="H134"/>
  <c r="H133"/>
  <c r="H132"/>
  <c r="H131"/>
  <c r="H130"/>
  <c r="H90"/>
  <c r="H89"/>
  <c r="H88"/>
  <c r="H87"/>
  <c r="H86"/>
  <c r="H96"/>
  <c r="H95"/>
  <c r="H94"/>
  <c r="H93"/>
  <c r="H92"/>
  <c r="H85"/>
  <c r="H128"/>
  <c r="H127"/>
  <c r="H126"/>
  <c r="H125"/>
  <c r="H124"/>
  <c r="H136"/>
  <c r="H16"/>
  <c r="H163" i="5"/>
  <c r="H162"/>
  <c r="H161"/>
  <c r="H160"/>
  <c r="H159"/>
  <c r="H158"/>
  <c r="H156"/>
  <c r="H155"/>
  <c r="H154"/>
  <c r="H153"/>
  <c r="H152"/>
  <c r="H150"/>
  <c r="H149"/>
  <c r="H148"/>
  <c r="H147"/>
  <c r="H146"/>
  <c r="H144"/>
  <c r="H143"/>
  <c r="H142"/>
  <c r="H141"/>
  <c r="H140"/>
  <c r="H133"/>
  <c r="H132"/>
  <c r="H131"/>
  <c r="H128"/>
  <c r="H127"/>
  <c r="H126"/>
  <c r="H120"/>
  <c r="H119"/>
  <c r="H118"/>
  <c r="H117"/>
  <c r="H115"/>
  <c r="H114"/>
  <c r="H113"/>
  <c r="H112"/>
  <c r="H110"/>
  <c r="H109"/>
  <c r="H108"/>
  <c r="H107"/>
  <c r="H101"/>
  <c r="H100"/>
  <c r="H99"/>
  <c r="H98"/>
  <c r="H97"/>
  <c r="H96"/>
  <c r="H93"/>
  <c r="H92"/>
  <c r="H91"/>
  <c r="H90"/>
  <c r="H88"/>
  <c r="H87"/>
  <c r="H86"/>
  <c r="H85"/>
  <c r="H83"/>
  <c r="H82"/>
  <c r="H81"/>
  <c r="H80"/>
  <c r="H79"/>
  <c r="H75"/>
  <c r="H74"/>
  <c r="H73"/>
  <c r="H72"/>
  <c r="H71"/>
  <c r="H68"/>
  <c r="H66"/>
  <c r="H61"/>
  <c r="H60"/>
  <c r="H57"/>
  <c r="H52"/>
  <c r="H51"/>
  <c r="H50"/>
  <c r="H49"/>
  <c r="H48"/>
  <c r="H46"/>
  <c r="H45"/>
  <c r="H44"/>
  <c r="H36"/>
  <c r="H34"/>
  <c r="H30"/>
  <c r="H29"/>
  <c r="H28"/>
  <c r="H22"/>
  <c r="H21"/>
  <c r="H20"/>
  <c r="H19"/>
  <c r="H18"/>
  <c r="H17"/>
  <c r="H78"/>
  <c r="H77"/>
  <c r="H125"/>
  <c r="H124"/>
  <c r="H65"/>
  <c r="H64"/>
  <c r="H56"/>
  <c r="H55"/>
  <c r="H54"/>
  <c r="H27"/>
  <c r="H26"/>
  <c r="H25"/>
  <c r="H16"/>
  <c r="H106"/>
  <c r="H105"/>
  <c r="H95"/>
  <c r="H139"/>
  <c r="H138"/>
  <c r="H123"/>
  <c r="H122"/>
  <c r="H35" i="3"/>
  <c r="H165" i="5"/>
</calcChain>
</file>

<file path=xl/sharedStrings.xml><?xml version="1.0" encoding="utf-8"?>
<sst xmlns="http://schemas.openxmlformats.org/spreadsheetml/2006/main" count="1139" uniqueCount="243">
  <si>
    <t>Распределение бюджетных ассигнований по разделам, подразделам, целевым</t>
  </si>
  <si>
    <t>Наименование</t>
  </si>
  <si>
    <t>ЦСР</t>
  </si>
  <si>
    <t>ВР</t>
  </si>
  <si>
    <t>КОСГУ</t>
  </si>
  <si>
    <t>Сумма</t>
  </si>
  <si>
    <t>Общегосударственные расходы</t>
  </si>
  <si>
    <t>Функционирование высшего должностного лица субъекта РФ и МО</t>
  </si>
  <si>
    <t>Руководство и управление в сфере установленных функций органов государственной власти субъектов РФ и орг. местного самоуправления</t>
  </si>
  <si>
    <t>100</t>
  </si>
  <si>
    <t>Расходы на выплату персоналу государственных органов</t>
  </si>
  <si>
    <t>01</t>
  </si>
  <si>
    <t>120</t>
  </si>
  <si>
    <t>Фонды оплаты груда и Страховые взносы</t>
  </si>
  <si>
    <t>Заработная, плата.</t>
  </si>
  <si>
    <t>121</t>
  </si>
  <si>
    <t>211</t>
  </si>
  <si>
    <t>Начисления на оплату труда</t>
  </si>
  <si>
    <t>213</t>
  </si>
  <si>
    <t>Функционирование Правительств РФ, высших исполнительных органов государственной власти субъектов РФ, местных администраций</t>
  </si>
  <si>
    <t>Руководство и управление в сфере- установленных функций органов государственной власти субъектов РФ в органов местного самоуправления</t>
  </si>
  <si>
    <t>Расходы на выплату персоналу в целях обеспечения выполнении функций государственными органами, казенными учреждениями, органами управления государственными внебюджетными фондами</t>
  </si>
  <si>
    <t>Фонды оплаты труда и страховые взносы</t>
  </si>
  <si>
    <t>Заработная плата</t>
  </si>
  <si>
    <t>Закупка товаров, работ и услуг для государственных нужд</t>
  </si>
  <si>
    <t>200</t>
  </si>
  <si>
    <t>Иные закупки товаров, работ и услуг дли государственных нужд</t>
  </si>
  <si>
    <t>240</t>
  </si>
  <si>
    <t>Прочая закупка товаров, работ и услуг для государственных нужд</t>
  </si>
  <si>
    <t>244</t>
  </si>
  <si>
    <t>223</t>
  </si>
  <si>
    <t>226</t>
  </si>
  <si>
    <t>Прочие расходы.</t>
  </si>
  <si>
    <t>290</t>
  </si>
  <si>
    <t>Увеличение стоимости материальных запасов</t>
  </si>
  <si>
    <t>340</t>
  </si>
  <si>
    <t>Иные закупки товаров, работ и услуг для государственных нужд</t>
  </si>
  <si>
    <t>Резервные фонды</t>
  </si>
  <si>
    <t>Резервные фонды.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</si>
  <si>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</si>
  <si>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</si>
  <si>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</si>
  <si>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</si>
  <si>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870</t>
  </si>
  <si>
    <t>Прочие расходы</t>
  </si>
  <si>
    <t>Национальная оборона</t>
  </si>
  <si>
    <t>Мобилизационная и вневоииская подготовка</t>
  </si>
  <si>
    <t>Осуществление первичного воинского учета на территориях, где отсутствуют военные комиссариаты</t>
  </si>
  <si>
    <t>Расходы на выплату персоналу в целях обеспечения выполнения функций государственными органами, казенными учреждениями, органами управления</t>
  </si>
  <si>
    <t>02</t>
  </si>
  <si>
    <t>03</t>
  </si>
  <si>
    <t>Закупка товаров, работ и услуг для государственных нужл</t>
  </si>
  <si>
    <t>Закупка товаров, работ, услуг в сфере информационно-коммутшкационных технологий</t>
  </si>
  <si>
    <t>242</t>
  </si>
  <si>
    <t>Услуги связи</t>
  </si>
  <si>
    <t>221</t>
  </si>
  <si>
    <t>Транспортные услуги</t>
  </si>
  <si>
    <t>222</t>
  </si>
  <si>
    <t>Национальная экономика</t>
  </si>
  <si>
    <t>09</t>
  </si>
  <si>
    <t>Иные закупки товаров, работ и услуг- для государственных нужд</t>
  </si>
  <si>
    <t>04</t>
  </si>
  <si>
    <t>Услуги по содержанию имущества</t>
  </si>
  <si>
    <t>225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</si>
  <si>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</si>
  <si>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</si>
  <si>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</si>
  <si>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</si>
  <si>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Приобретение услуг</t>
  </si>
  <si>
    <t>Благоустройство</t>
  </si>
  <si>
    <t>08</t>
  </si>
  <si>
    <t>Культура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</si>
  <si>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</si>
  <si>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</si>
  <si>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111</t>
  </si>
  <si>
    <t>Иные закупки товаров, работ и услуг для государственных</t>
  </si>
  <si>
    <t>Коммунальные услуги</t>
  </si>
  <si>
    <t>500</t>
  </si>
  <si>
    <t>Прочие межбюджетные трансферты бюджетам субъектов РФ и муниципальных образований общего характера</t>
  </si>
  <si>
    <t>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</si>
  <si>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</si>
  <si>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Иные межбюджетные трансферты</t>
  </si>
  <si>
    <t>540</t>
  </si>
  <si>
    <t>Перечисления другим бюджетам бюджетной системы РФ</t>
  </si>
  <si>
    <t>251</t>
  </si>
  <si>
    <t>Рз</t>
  </si>
  <si>
    <t>Мероприятия в области коммунального хозяйства</t>
  </si>
  <si>
    <t>Пр</t>
  </si>
  <si>
    <t>Итого</t>
  </si>
  <si>
    <t>Глава муниципального образования</t>
  </si>
  <si>
    <t>Расходы на выплату персоналу в целях обеспечения выполнения функций государственными орг анами, казенными учреждениями, органами управления государе-гненными внебюджетными фондами</t>
  </si>
  <si>
    <t>коммунальные услуги</t>
  </si>
  <si>
    <t>приобретение услуг</t>
  </si>
  <si>
    <t>Закупка товаров, работ,услуг в сфере информ-ком.технологий</t>
  </si>
  <si>
    <t>арендная плата за пользование имуществом</t>
  </si>
  <si>
    <t>услуги по содержанию имущества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</si>
  <si>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</si>
  <si>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</si>
  <si>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предупреждениюи ликвидации последствий ЧС</t>
  </si>
  <si>
    <t>Дорожное хозяйство</t>
  </si>
  <si>
    <t xml:space="preserve">Закупка товаров, работ и услуг для государственных нужд </t>
  </si>
  <si>
    <t>организация и содержание мест захоронения</t>
  </si>
  <si>
    <t>Культура, кинематографии, средства массовой информации</t>
  </si>
  <si>
    <t>приобретение услуг, работ</t>
  </si>
  <si>
    <t>Прочие мероприятия по благоустройству</t>
  </si>
  <si>
    <t>Расходы «на выплату персоналу казенных учреждений</t>
  </si>
  <si>
    <t>Пособия и компенсации гражданам и иные соцвыплаты,кроме публичных нормативных обязательств</t>
  </si>
  <si>
    <t>Социальные выплаты гражданам</t>
  </si>
  <si>
    <t>Социальное обеспечение и иные выплаты</t>
  </si>
  <si>
    <t>Пенсии</t>
  </si>
  <si>
    <t xml:space="preserve">Социальное обеспечение </t>
  </si>
  <si>
    <t>Пенсионное обеспечение</t>
  </si>
  <si>
    <t>Межбюджетные трансферты бюджетам субъектов РФ и муниципальных образований общего характера</t>
  </si>
  <si>
    <t>Центральный аппарат</t>
  </si>
  <si>
    <t>и плановый период 2015 и 2016 годов.</t>
  </si>
  <si>
    <t>поселения на 2014 год.</t>
  </si>
  <si>
    <t>71 1 2000</t>
  </si>
  <si>
    <t>71 1 2030</t>
  </si>
  <si>
    <t>71 1 2040</t>
  </si>
  <si>
    <t>71 9 0000</t>
  </si>
  <si>
    <t>71 9 3000</t>
  </si>
  <si>
    <t>73.0.3500</t>
  </si>
  <si>
    <t>73.0.3510</t>
  </si>
  <si>
    <t>75.1.4400</t>
  </si>
  <si>
    <t>Другие вопросы в области культуры, кинемотографии</t>
  </si>
  <si>
    <t>70.8.2000</t>
  </si>
  <si>
    <t>Целевые программы муниципальных образований</t>
  </si>
  <si>
    <t>Целевая программа "Развитие культуры и культурного наследия на 2014 год"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</si>
  <si>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</si>
  <si>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</si>
  <si>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</si>
  <si>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</si>
  <si>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77.0.6000</t>
  </si>
  <si>
    <t>Процентные платежи по муниципальному долгу</t>
  </si>
  <si>
    <t>77.0.6001</t>
  </si>
  <si>
    <t>Обслуживание муниципального долга</t>
  </si>
  <si>
    <t>76.7.0110</t>
  </si>
  <si>
    <t>76.7.0111</t>
  </si>
  <si>
    <r>
      <t xml:space="preserve">Расходы на выплату персоналу </t>
    </r>
    <r>
      <rPr>
        <b/>
        <i/>
        <sz val="9"/>
        <rFont val="Times New Roman"/>
        <family val="1"/>
        <charset val="204"/>
      </rPr>
      <t xml:space="preserve">в </t>
    </r>
    <r>
      <rPr>
        <b/>
        <sz val="9"/>
        <rFont val="Times New Roman"/>
        <family val="1"/>
        <charset val="204"/>
      </rPr>
      <t>целях обеспечении выполнений функций государственными органами, казенными учреждениями, органами управления государственными внебюджетными фондами</t>
    </r>
  </si>
  <si>
    <t>73.0.6004</t>
  </si>
  <si>
    <t>73.0.6005</t>
  </si>
  <si>
    <t>70.8.2015</t>
  </si>
  <si>
    <t>60.3.5118</t>
  </si>
  <si>
    <t>70.0.0000</t>
  </si>
  <si>
    <t>70.3.0000</t>
  </si>
  <si>
    <t>70.3.0600</t>
  </si>
  <si>
    <t>72.0.3403</t>
  </si>
  <si>
    <t>Содержание и управление дорожным хозяйством(дорожным фондом)</t>
  </si>
  <si>
    <t>73.0.0000</t>
  </si>
  <si>
    <t>73.0.2100</t>
  </si>
  <si>
    <t>70.8.2049</t>
  </si>
  <si>
    <t xml:space="preserve">Государственная программа </t>
  </si>
  <si>
    <t>Дорожная деятельность Государственная программа «Развитие автомобильных дорог общего пользования регионального или межмуннципального значения и местного значения в Иркутском области на 2011-2014гг»</t>
  </si>
  <si>
    <t>63.1.0000</t>
  </si>
  <si>
    <t>63.1.0400</t>
  </si>
  <si>
    <t>Приложение  9</t>
  </si>
  <si>
    <t>к решению Думы Мингатуйского сельского поселения</t>
  </si>
  <si>
    <t>«О бюджете Мингатуйского сельского поселения на 2014 год</t>
  </si>
  <si>
    <t>статьям и видам расходов классификации расходов бюджета Мингатуйского сельского</t>
  </si>
  <si>
    <t>от               декабря 2013 г. №______</t>
  </si>
  <si>
    <t>Глава Мингатуйского сельского поселения</t>
  </si>
  <si>
    <t>Алексеев В.И.</t>
  </si>
  <si>
    <r>
      <t xml:space="preserve">Муниципальная  программа </t>
    </r>
    <r>
      <rPr>
        <b/>
        <i/>
        <sz val="9"/>
        <rFont val="Times New Roman"/>
        <family val="1"/>
        <charset val="204"/>
      </rPr>
      <t xml:space="preserve">« </t>
    </r>
    <r>
      <rPr>
        <b/>
        <sz val="9"/>
        <rFont val="Times New Roman"/>
        <family val="1"/>
        <charset val="204"/>
      </rPr>
      <t xml:space="preserve">Развитие автомобильных дорог общего пользования местного значения в Мингатуйском сельском поселении» </t>
    </r>
  </si>
  <si>
    <t>транспортные услуги</t>
  </si>
  <si>
    <t>Уплата налогов, сборов и иных платежей</t>
  </si>
  <si>
    <t>Уплата прочих налогов, сборов и иных платежей</t>
  </si>
  <si>
    <t>Увеличение стоимости основных средств</t>
  </si>
  <si>
    <t>73.0.6000</t>
  </si>
  <si>
    <t>73.0.6001</t>
  </si>
  <si>
    <t>Уличное освещение</t>
  </si>
  <si>
    <t>Распределение бюджетных ассигнований по разделам, подразделам, целевым статьям</t>
  </si>
  <si>
    <t xml:space="preserve">и видам расходов классификации расходов бюджетов в ведомственной структуре расходов </t>
  </si>
  <si>
    <t>Социальная политика</t>
  </si>
  <si>
    <t>Доплаты к пенсиям, дополнительное пенсионное обеспечение</t>
  </si>
  <si>
    <t>Социальные выплаты гражданам, кроме публичных нормативных социальных выплат</t>
  </si>
  <si>
    <t>Иные пенсии, социальные доплаты к пенсиям</t>
  </si>
  <si>
    <t>10</t>
  </si>
  <si>
    <t>Другие общегосударственные вопросы</t>
  </si>
  <si>
    <t>Осуществление расходов на выполнение передаваемых полномочий субъектов РФ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</si>
  <si>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</si>
  <si>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</si>
  <si>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</si>
  <si>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71 100  2000 0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</si>
  <si>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</si>
  <si>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 Российской Федерации, высших исполнительных органов государственной власти субъектов Российской Федерации и органов местного самоуправления</t>
  </si>
  <si>
    <t>71 1 00 2000 0</t>
  </si>
  <si>
    <t>Расходы на выплату персоналу муниципальных органов</t>
  </si>
  <si>
    <t>Закупка товаров, работ и услуг для муниципальных  нужд</t>
  </si>
  <si>
    <t>Иные закупки товаров, работ и услуг дли муниципальных нужд</t>
  </si>
  <si>
    <t>Прочая закупка товаров, работ и услуг для муниципальных нужд</t>
  </si>
  <si>
    <t>71 9 00 0000 0</t>
  </si>
  <si>
    <t>71 7 00 0000 0</t>
  </si>
  <si>
    <t>71 7 00 0500 0</t>
  </si>
  <si>
    <t>70 3 00  5118 0</t>
  </si>
  <si>
    <t>70 3 02 5118 0</t>
  </si>
  <si>
    <t>Дорожное хозяйство (дорожные фонды)</t>
  </si>
  <si>
    <t>73 0 00 6000 0</t>
  </si>
  <si>
    <t>73 0 00 6001 0</t>
  </si>
  <si>
    <t>Учреждения культуры и мероприятия в сфере культуры и киноматографии</t>
  </si>
  <si>
    <t>75 1 00 4100 0</t>
  </si>
  <si>
    <t>75 1 00 4110 0</t>
  </si>
  <si>
    <r>
      <t xml:space="preserve">Расходы на выплату персоналу </t>
    </r>
    <r>
      <rPr>
        <b/>
        <i/>
        <sz val="9"/>
        <rFont val="Times New Roman"/>
        <family val="1"/>
        <charset val="204"/>
      </rPr>
      <t xml:space="preserve">в </t>
    </r>
    <r>
      <rPr>
        <b/>
        <sz val="9"/>
        <rFont val="Times New Roman"/>
        <family val="1"/>
        <charset val="204"/>
      </rPr>
      <t>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  </r>
  </si>
  <si>
    <t>Расходы на выплаты персоналу казенных учреждений</t>
  </si>
  <si>
    <t xml:space="preserve">Закупка товаров, работ и услуг для муниципальных нужд </t>
  </si>
  <si>
    <t>Иные закупки товаров, работ и услуг для муниципальных нужд</t>
  </si>
  <si>
    <t>Прочая закупка товаров, работ и услуг длямуниципальных нужд</t>
  </si>
  <si>
    <t>76 3 00 0000 0</t>
  </si>
  <si>
    <t>Доплаты к пенсиям государственных служащих субъектов Российской Федерации и муниципальных служащих</t>
  </si>
  <si>
    <t>Межбюджетные трансферты  общего характера</t>
  </si>
  <si>
    <t>70 0 00 0000 0</t>
  </si>
  <si>
    <t>70 3 00 0000 0</t>
  </si>
  <si>
    <t>70 3 00 0600 0</t>
  </si>
  <si>
    <t>ГРБС</t>
  </si>
  <si>
    <t>Приложение  8</t>
  </si>
  <si>
    <t>бюджета Мингатуйского сельского поселения на 2016 год.</t>
  </si>
  <si>
    <t xml:space="preserve">Администрация Мингатуйского сельского поселения </t>
  </si>
  <si>
    <t>Фонды оплаты груда и страховые взносы</t>
  </si>
  <si>
    <t>руб.</t>
  </si>
  <si>
    <t>Фонды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</si>
  <si>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</si>
  <si>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Фонды оплаты груда государственных (муниципальных) служащих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</si>
  <si>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служащих</t>
  </si>
  <si>
    <t>71 1 00 2011 0</t>
  </si>
  <si>
    <t>71 9 00 29120</t>
  </si>
  <si>
    <t>72 0 00 29160</t>
  </si>
  <si>
    <t>76 3 00 23060</t>
  </si>
  <si>
    <t>Государственные программы Иркутской области</t>
  </si>
  <si>
    <t>"Управление государственными финансами Иркутской области" на 2015-2020 годы</t>
  </si>
  <si>
    <t>70 0 00 00000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</si>
  <si>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области" на 2015-2020 годы.</t>
  </si>
  <si>
    <t>70 3 00 00000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</si>
  <si>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</si>
  <si>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70 3 01 72600</t>
  </si>
  <si>
    <t>Уплата иных платежей</t>
  </si>
  <si>
    <t>73 0 00 6002 0</t>
  </si>
  <si>
    <t>Уплата  иных платежей</t>
  </si>
  <si>
    <t>Другие вопросы в области национальной экономики</t>
  </si>
  <si>
    <t>Мероприятия по эемлеустройству и землепользованию</t>
  </si>
  <si>
    <t>Закупка товаров, работ и услуг для обеспечения гос. и мун. нужд в области геодезии и картографии вне рамок гос. оборон. Заказа</t>
  </si>
  <si>
    <t>12</t>
  </si>
  <si>
    <t>Субсидии на реализацию мароприятий перечня народных инициатив</t>
  </si>
  <si>
    <t>75 1 00 7237 0</t>
  </si>
  <si>
    <t xml:space="preserve">от 22 июля   2016 г. № 93 </t>
  </si>
</sst>
</file>

<file path=xl/styles.xml><?xml version="1.0" encoding="utf-8"?>
<styleSheet xmlns="http://schemas.openxmlformats.org/spreadsheetml/2006/main">
  <fonts count="3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  <font>
      <i/>
      <sz val="6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6"/>
      <name val="Times New Roman"/>
      <family val="1"/>
      <charset val="204"/>
    </font>
    <font>
      <i/>
      <vertAlign val="subscript"/>
      <sz val="6"/>
      <name val="Times New Roman"/>
      <family val="1"/>
      <charset val="204"/>
    </font>
    <font>
      <b/>
      <sz val="15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17"/>
      <name val="Times New Roman"/>
      <family val="1"/>
      <charset val="204"/>
    </font>
    <font>
      <b/>
      <i/>
      <vertAlign val="superscript"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9"/>
      <name val="Arial"/>
      <family val="2"/>
      <charset val="204"/>
    </font>
    <font>
      <b/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42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left" vertical="top" indent="10"/>
    </xf>
    <xf numFmtId="0" fontId="2" fillId="0" borderId="1" xfId="0" applyNumberFormat="1" applyFont="1" applyFill="1" applyBorder="1" applyAlignment="1" applyProtection="1">
      <alignment horizontal="left" vertical="top" indent="2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5" fillId="0" borderId="1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vertical="top"/>
    </xf>
    <xf numFmtId="0" fontId="5" fillId="0" borderId="2" xfId="0" applyNumberFormat="1" applyFont="1" applyFill="1" applyBorder="1" applyAlignment="1" applyProtection="1">
      <alignment vertical="top"/>
    </xf>
    <xf numFmtId="49" fontId="24" fillId="0" borderId="0" xfId="0" applyNumberFormat="1" applyFont="1" applyFill="1" applyBorder="1" applyAlignment="1" applyProtection="1">
      <alignment vertical="top"/>
    </xf>
    <xf numFmtId="0" fontId="25" fillId="0" borderId="0" xfId="0" applyNumberFormat="1" applyFont="1" applyFill="1" applyBorder="1" applyAlignment="1" applyProtection="1">
      <alignment horizontal="left" vertical="top" wrapText="1" indent="1"/>
    </xf>
    <xf numFmtId="49" fontId="2" fillId="0" borderId="0" xfId="0" applyNumberFormat="1" applyFont="1" applyFill="1" applyBorder="1" applyAlignment="1" applyProtection="1">
      <alignment vertical="top"/>
    </xf>
    <xf numFmtId="49" fontId="10" fillId="0" borderId="0" xfId="0" applyNumberFormat="1" applyFont="1" applyFill="1" applyBorder="1" applyAlignment="1" applyProtection="1">
      <alignment vertical="top"/>
    </xf>
    <xf numFmtId="49" fontId="11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top" wrapText="1"/>
    </xf>
    <xf numFmtId="49" fontId="25" fillId="0" borderId="0" xfId="0" applyNumberFormat="1" applyFont="1" applyFill="1" applyBorder="1" applyAlignment="1" applyProtection="1">
      <alignment vertical="top"/>
    </xf>
    <xf numFmtId="49" fontId="5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left" vertical="top" indent="8"/>
    </xf>
    <xf numFmtId="0" fontId="9" fillId="0" borderId="0" xfId="0" applyNumberFormat="1" applyFont="1" applyFill="1" applyBorder="1" applyAlignment="1" applyProtection="1">
      <alignment horizontal="left" vertical="top" indent="2"/>
    </xf>
    <xf numFmtId="0" fontId="5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16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left" vertical="top" inden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top" indent="1"/>
    </xf>
    <xf numFmtId="0" fontId="14" fillId="0" borderId="0" xfId="0" applyNumberFormat="1" applyFont="1" applyFill="1" applyBorder="1" applyAlignment="1" applyProtection="1">
      <alignment horizontal="left" vertical="top" indent="1"/>
    </xf>
    <xf numFmtId="0" fontId="17" fillId="0" borderId="0" xfId="0" applyNumberFormat="1" applyFont="1" applyFill="1" applyBorder="1" applyAlignment="1" applyProtection="1">
      <alignment horizontal="left" vertical="top" indent="1"/>
    </xf>
    <xf numFmtId="0" fontId="18" fillId="0" borderId="0" xfId="0" applyNumberFormat="1" applyFont="1" applyFill="1" applyBorder="1" applyAlignment="1" applyProtection="1">
      <alignment horizontal="left" vertical="center" indent="2"/>
    </xf>
    <xf numFmtId="0" fontId="13" fillId="0" borderId="0" xfId="0" applyNumberFormat="1" applyFont="1" applyFill="1" applyBorder="1" applyAlignment="1" applyProtection="1">
      <alignment horizontal="left" vertical="top" indent="1"/>
    </xf>
    <xf numFmtId="0" fontId="8" fillId="0" borderId="0" xfId="0" applyNumberFormat="1" applyFont="1" applyFill="1" applyBorder="1" applyAlignment="1" applyProtection="1">
      <alignment horizontal="center" vertical="top"/>
    </xf>
    <xf numFmtId="0" fontId="19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left" vertical="top" indent="4"/>
    </xf>
    <xf numFmtId="0" fontId="15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26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0" fontId="25" fillId="0" borderId="1" xfId="0" applyNumberFormat="1" applyFont="1" applyFill="1" applyBorder="1" applyAlignment="1" applyProtection="1">
      <alignment vertical="center" wrapText="1"/>
    </xf>
    <xf numFmtId="0" fontId="22" fillId="0" borderId="1" xfId="0" applyNumberFormat="1" applyFont="1" applyFill="1" applyBorder="1" applyAlignment="1" applyProtection="1">
      <alignment vertical="center" wrapText="1"/>
    </xf>
    <xf numFmtId="0" fontId="25" fillId="0" borderId="3" xfId="0" applyNumberFormat="1" applyFont="1" applyFill="1" applyBorder="1" applyAlignment="1" applyProtection="1">
      <alignment vertical="center" wrapText="1"/>
    </xf>
    <xf numFmtId="0" fontId="27" fillId="0" borderId="4" xfId="0" applyNumberFormat="1" applyFont="1" applyFill="1" applyBorder="1" applyAlignment="1" applyProtection="1">
      <alignment vertical="center" wrapText="1"/>
    </xf>
    <xf numFmtId="0" fontId="25" fillId="0" borderId="5" xfId="0" applyNumberFormat="1" applyFont="1" applyFill="1" applyBorder="1" applyAlignment="1" applyProtection="1">
      <alignment vertical="center" wrapText="1"/>
    </xf>
    <xf numFmtId="0" fontId="22" fillId="0" borderId="3" xfId="0" applyNumberFormat="1" applyFont="1" applyFill="1" applyBorder="1" applyAlignment="1" applyProtection="1">
      <alignment vertical="center" wrapText="1"/>
    </xf>
    <xf numFmtId="0" fontId="23" fillId="0" borderId="1" xfId="0" applyNumberFormat="1" applyFont="1" applyFill="1" applyBorder="1" applyAlignment="1" applyProtection="1">
      <alignment horizontal="right" vertical="top" wrapText="1"/>
    </xf>
    <xf numFmtId="0" fontId="22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49" fontId="22" fillId="0" borderId="1" xfId="0" applyNumberFormat="1" applyFont="1" applyFill="1" applyBorder="1" applyAlignment="1" applyProtection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49" fontId="25" fillId="0" borderId="1" xfId="0" applyNumberFormat="1" applyFont="1" applyFill="1" applyBorder="1" applyAlignment="1" applyProtection="1">
      <alignment horizontal="center" vertical="center" wrapText="1"/>
    </xf>
    <xf numFmtId="0" fontId="25" fillId="0" borderId="3" xfId="0" applyNumberFormat="1" applyFont="1" applyFill="1" applyBorder="1" applyAlignment="1" applyProtection="1">
      <alignment horizontal="center" vertical="center"/>
    </xf>
    <xf numFmtId="0" fontId="25" fillId="0" borderId="3" xfId="0" applyNumberFormat="1" applyFont="1" applyFill="1" applyBorder="1" applyAlignment="1" applyProtection="1">
      <alignment horizontal="center" vertical="center" wrapText="1"/>
    </xf>
    <xf numFmtId="0" fontId="25" fillId="0" borderId="6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49" fontId="25" fillId="0" borderId="7" xfId="0" applyNumberFormat="1" applyFont="1" applyFill="1" applyBorder="1" applyAlignment="1" applyProtection="1">
      <alignment horizontal="center" vertical="center"/>
    </xf>
    <xf numFmtId="49" fontId="22" fillId="0" borderId="7" xfId="0" applyNumberFormat="1" applyFont="1" applyFill="1" applyBorder="1" applyAlignment="1" applyProtection="1">
      <alignment horizontal="center" vertical="center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3" fillId="0" borderId="1" xfId="0" applyNumberFormat="1" applyFont="1" applyFill="1" applyBorder="1" applyAlignment="1" applyProtection="1">
      <alignment horizontal="center" vertical="center"/>
    </xf>
    <xf numFmtId="49" fontId="22" fillId="0" borderId="1" xfId="0" applyNumberFormat="1" applyFont="1" applyFill="1" applyBorder="1" applyAlignment="1" applyProtection="1">
      <alignment horizontal="center" vertical="center"/>
    </xf>
    <xf numFmtId="49" fontId="23" fillId="0" borderId="0" xfId="0" applyNumberFormat="1" applyFont="1" applyFill="1" applyBorder="1" applyAlignment="1" applyProtection="1">
      <alignment vertical="top"/>
    </xf>
    <xf numFmtId="49" fontId="25" fillId="0" borderId="8" xfId="0" applyNumberFormat="1" applyFont="1" applyFill="1" applyBorder="1" applyAlignment="1" applyProtection="1">
      <alignment horizontal="center" vertical="center"/>
    </xf>
    <xf numFmtId="49" fontId="25" fillId="0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horizontal="left" vertical="top" indent="1"/>
    </xf>
    <xf numFmtId="0" fontId="5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left" vertical="top" indent="1"/>
    </xf>
    <xf numFmtId="0" fontId="9" fillId="0" borderId="0" xfId="0" applyNumberFormat="1" applyFont="1" applyFill="1" applyBorder="1" applyAlignment="1" applyProtection="1">
      <alignment horizontal="left" vertical="top" inden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 indent="1"/>
    </xf>
    <xf numFmtId="0" fontId="5" fillId="0" borderId="0" xfId="0" applyNumberFormat="1" applyFont="1" applyFill="1" applyBorder="1" applyAlignment="1" applyProtection="1">
      <alignment horizontal="left" vertical="top" indent="2"/>
    </xf>
    <xf numFmtId="49" fontId="22" fillId="0" borderId="8" xfId="0" applyNumberFormat="1" applyFont="1" applyFill="1" applyBorder="1" applyAlignment="1" applyProtection="1">
      <alignment horizontal="center" vertical="center"/>
    </xf>
    <xf numFmtId="49" fontId="22" fillId="0" borderId="2" xfId="0" applyNumberFormat="1" applyFont="1" applyFill="1" applyBorder="1" applyAlignment="1" applyProtection="1">
      <alignment horizontal="center" vertical="center"/>
    </xf>
    <xf numFmtId="49" fontId="25" fillId="0" borderId="1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vertical="center" wrapText="1"/>
    </xf>
    <xf numFmtId="49" fontId="5" fillId="0" borderId="8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25" fillId="0" borderId="8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5" fillId="0" borderId="8" xfId="0" applyNumberFormat="1" applyFont="1" applyFill="1" applyBorder="1" applyAlignment="1" applyProtection="1">
      <alignment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25" fillId="0" borderId="9" xfId="0" applyNumberFormat="1" applyFont="1" applyFill="1" applyBorder="1" applyAlignment="1" applyProtection="1">
      <alignment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5" fillId="0" borderId="10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horizontal="right" vertical="top" wrapText="1"/>
    </xf>
    <xf numFmtId="0" fontId="6" fillId="0" borderId="8" xfId="0" applyNumberFormat="1" applyFont="1" applyFill="1" applyBorder="1" applyAlignment="1" applyProtection="1">
      <alignment horizontal="right" vertical="top" wrapText="1"/>
    </xf>
    <xf numFmtId="0" fontId="5" fillId="0" borderId="2" xfId="0" applyNumberFormat="1" applyFont="1" applyFill="1" applyBorder="1" applyAlignment="1" applyProtection="1">
      <alignment horizontal="center" vertical="top"/>
    </xf>
    <xf numFmtId="0" fontId="5" fillId="0" borderId="8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8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left" vertical="top" inden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 indent="1"/>
    </xf>
    <xf numFmtId="49" fontId="25" fillId="0" borderId="8" xfId="0" applyNumberFormat="1" applyFont="1" applyFill="1" applyBorder="1" applyAlignment="1" applyProtection="1">
      <alignment horizontal="center" vertical="center"/>
    </xf>
    <xf numFmtId="49" fontId="25" fillId="0" borderId="2" xfId="0" applyNumberFormat="1" applyFont="1" applyFill="1" applyBorder="1" applyAlignment="1" applyProtection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NumberFormat="1" applyFont="1" applyFill="1" applyBorder="1" applyAlignment="1" applyProtection="1">
      <alignment horizontal="left" vertical="top" indent="1"/>
    </xf>
    <xf numFmtId="0" fontId="2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left" vertical="top" indent="2"/>
    </xf>
    <xf numFmtId="0" fontId="12" fillId="0" borderId="0" xfId="0" applyNumberFormat="1" applyFont="1" applyFill="1" applyBorder="1" applyAlignment="1" applyProtection="1">
      <alignment horizontal="left" vertical="top" wrapText="1" indent="1"/>
    </xf>
    <xf numFmtId="0" fontId="5" fillId="0" borderId="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49" fontId="5" fillId="0" borderId="8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left" vertical="top" indent="1"/>
    </xf>
    <xf numFmtId="49" fontId="23" fillId="0" borderId="0" xfId="0" applyNumberFormat="1" applyFont="1" applyFill="1" applyBorder="1" applyAlignment="1" applyProtection="1">
      <alignment vertical="top"/>
    </xf>
    <xf numFmtId="49" fontId="25" fillId="0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5" fillId="0" borderId="8" xfId="0" applyNumberFormat="1" applyFont="1" applyFill="1" applyBorder="1" applyAlignment="1" applyProtection="1">
      <alignment horizontal="center" vertical="top"/>
    </xf>
    <xf numFmtId="0" fontId="5" fillId="0" borderId="2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right" vertical="top"/>
    </xf>
    <xf numFmtId="49" fontId="22" fillId="0" borderId="8" xfId="0" applyNumberFormat="1" applyFont="1" applyFill="1" applyBorder="1" applyAlignment="1" applyProtection="1">
      <alignment horizontal="center" vertical="center"/>
    </xf>
    <xf numFmtId="49" fontId="22" fillId="0" borderId="2" xfId="0" applyNumberFormat="1" applyFont="1" applyFill="1" applyBorder="1" applyAlignment="1" applyProtection="1">
      <alignment horizontal="center" vertical="center"/>
    </xf>
    <xf numFmtId="0" fontId="22" fillId="0" borderId="8" xfId="0" applyNumberFormat="1" applyFont="1" applyFill="1" applyBorder="1" applyAlignment="1" applyProtection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/>
    </xf>
    <xf numFmtId="49" fontId="22" fillId="0" borderId="1" xfId="0" applyNumberFormat="1" applyFont="1" applyFill="1" applyBorder="1" applyAlignment="1" applyProtection="1">
      <alignment horizontal="center" vertical="center"/>
    </xf>
    <xf numFmtId="49" fontId="25" fillId="0" borderId="10" xfId="0" applyNumberFormat="1" applyFont="1" applyFill="1" applyBorder="1" applyAlignment="1" applyProtection="1">
      <alignment horizontal="center" vertical="center"/>
    </xf>
    <xf numFmtId="49" fontId="25" fillId="0" borderId="4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inden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2"/>
  <sheetViews>
    <sheetView tabSelected="1" workbookViewId="0">
      <selection activeCell="I19" sqref="I19"/>
    </sheetView>
  </sheetViews>
  <sheetFormatPr defaultRowHeight="12.75"/>
  <cols>
    <col min="1" max="1" width="54.5703125" customWidth="1"/>
    <col min="2" max="2" width="6.5703125" customWidth="1"/>
    <col min="3" max="3" width="5.140625" customWidth="1"/>
    <col min="4" max="4" width="1.140625" hidden="1" customWidth="1"/>
    <col min="5" max="5" width="4.28515625" customWidth="1"/>
    <col min="6" max="6" width="11.5703125" customWidth="1"/>
    <col min="7" max="7" width="5.7109375" customWidth="1"/>
    <col min="8" max="8" width="11.140625" customWidth="1"/>
  </cols>
  <sheetData>
    <row r="1" spans="1:8">
      <c r="A1" s="133" t="s">
        <v>213</v>
      </c>
      <c r="B1" s="133"/>
      <c r="C1" s="133"/>
      <c r="D1" s="133"/>
      <c r="E1" s="133"/>
      <c r="F1" s="133"/>
      <c r="G1" s="133"/>
      <c r="H1" s="133"/>
    </row>
    <row r="2" spans="1:8">
      <c r="A2" s="42"/>
      <c r="B2" s="42"/>
      <c r="C2" s="40"/>
    </row>
    <row r="3" spans="1:8">
      <c r="A3" s="133" t="s">
        <v>156</v>
      </c>
      <c r="B3" s="133"/>
      <c r="C3" s="133"/>
      <c r="D3" s="133"/>
      <c r="E3" s="133"/>
      <c r="F3" s="133"/>
      <c r="G3" s="133"/>
      <c r="H3" s="133"/>
    </row>
    <row r="4" spans="1:8" ht="6" customHeight="1">
      <c r="A4" s="133"/>
      <c r="B4" s="133"/>
      <c r="C4" s="133"/>
      <c r="D4" s="133"/>
      <c r="E4" s="133"/>
      <c r="F4" s="133"/>
      <c r="G4" s="133"/>
      <c r="H4" s="133"/>
    </row>
    <row r="5" spans="1:8" ht="0.75" hidden="1" customHeight="1">
      <c r="A5" s="133"/>
      <c r="B5" s="133"/>
      <c r="C5" s="133"/>
      <c r="D5" s="133"/>
      <c r="E5" s="133"/>
      <c r="F5" s="133"/>
      <c r="G5" s="133"/>
      <c r="H5" s="133"/>
    </row>
    <row r="6" spans="1:8" ht="16.5" customHeight="1">
      <c r="A6" s="128" t="s">
        <v>242</v>
      </c>
      <c r="B6" s="129"/>
      <c r="C6" s="129"/>
      <c r="D6" s="129"/>
      <c r="E6" s="129"/>
      <c r="F6" s="129"/>
      <c r="G6" s="129"/>
      <c r="H6" s="129"/>
    </row>
    <row r="7" spans="1:8">
      <c r="A7" s="2"/>
      <c r="B7" s="2"/>
    </row>
    <row r="9" spans="1:8">
      <c r="A9" s="2"/>
      <c r="B9" s="2"/>
    </row>
    <row r="11" spans="1:8" ht="16.5">
      <c r="A11" s="130" t="s">
        <v>170</v>
      </c>
      <c r="B11" s="130"/>
      <c r="C11" s="130"/>
      <c r="D11" s="130"/>
      <c r="E11" s="130"/>
      <c r="F11" s="130"/>
      <c r="G11" s="130"/>
      <c r="H11" s="130"/>
    </row>
    <row r="12" spans="1:8" ht="16.5">
      <c r="A12" s="130" t="s">
        <v>171</v>
      </c>
      <c r="B12" s="130"/>
      <c r="C12" s="130"/>
      <c r="D12" s="130"/>
      <c r="E12" s="130"/>
      <c r="F12" s="130"/>
      <c r="G12" s="130"/>
      <c r="H12" s="130"/>
    </row>
    <row r="13" spans="1:8" ht="27" customHeight="1">
      <c r="A13" s="130" t="s">
        <v>214</v>
      </c>
      <c r="B13" s="130"/>
      <c r="C13" s="130"/>
      <c r="D13" s="130"/>
      <c r="E13" s="130"/>
      <c r="F13" s="130"/>
      <c r="G13" s="130"/>
      <c r="H13" s="130"/>
    </row>
    <row r="14" spans="1:8" ht="14.25" customHeight="1">
      <c r="H14" s="40" t="s">
        <v>217</v>
      </c>
    </row>
    <row r="15" spans="1:8">
      <c r="A15" s="4" t="s">
        <v>1</v>
      </c>
      <c r="B15" s="83" t="s">
        <v>212</v>
      </c>
      <c r="C15" s="131" t="s">
        <v>85</v>
      </c>
      <c r="D15" s="132"/>
      <c r="E15" s="10" t="s">
        <v>87</v>
      </c>
      <c r="F15" s="5" t="s">
        <v>2</v>
      </c>
      <c r="G15" s="6" t="s">
        <v>3</v>
      </c>
      <c r="H15" s="7" t="s">
        <v>5</v>
      </c>
    </row>
    <row r="16" spans="1:8" ht="16.5" customHeight="1">
      <c r="A16" s="100" t="s">
        <v>215</v>
      </c>
      <c r="B16" s="101">
        <v>940</v>
      </c>
      <c r="C16" s="99"/>
      <c r="D16" s="98"/>
      <c r="E16" s="10"/>
      <c r="F16" s="5"/>
      <c r="G16" s="6"/>
      <c r="H16" s="100">
        <f>H17+H65+H75+H85+H98+H124+H130</f>
        <v>2332051.7799999998</v>
      </c>
    </row>
    <row r="17" spans="1:14">
      <c r="A17" s="44" t="s">
        <v>6</v>
      </c>
      <c r="B17" s="44"/>
      <c r="C17" s="127" t="s">
        <v>11</v>
      </c>
      <c r="D17" s="127"/>
      <c r="E17" s="88"/>
      <c r="F17" s="88"/>
      <c r="G17" s="88"/>
      <c r="H17" s="52">
        <f>H18+H33+H55+H60</f>
        <v>1266596.0699999998</v>
      </c>
    </row>
    <row r="18" spans="1:14" ht="24">
      <c r="A18" s="44" t="s">
        <v>180</v>
      </c>
      <c r="B18" s="44"/>
      <c r="C18" s="127" t="s">
        <v>11</v>
      </c>
      <c r="D18" s="127"/>
      <c r="E18" s="82" t="s">
        <v>49</v>
      </c>
      <c r="F18" s="52"/>
      <c r="G18" s="52"/>
      <c r="H18" s="52">
        <f>H19+H26</f>
        <v>383366</v>
      </c>
      <c r="L18" s="12"/>
      <c r="M18" s="126"/>
      <c r="N18" s="126"/>
    </row>
    <row r="19" spans="1:14" ht="32.25" customHeight="1">
      <c r="A19" s="44" t="s">
        <v>181</v>
      </c>
      <c r="B19" s="44"/>
      <c r="C19" s="127" t="s">
        <v>11</v>
      </c>
      <c r="D19" s="127"/>
      <c r="E19" s="82" t="s">
        <v>49</v>
      </c>
      <c r="F19" s="52" t="s">
        <v>182</v>
      </c>
      <c r="G19" s="52"/>
      <c r="H19" s="52">
        <f>H20</f>
        <v>149063</v>
      </c>
    </row>
    <row r="20" spans="1:14">
      <c r="A20" s="44" t="s">
        <v>89</v>
      </c>
      <c r="B20" s="89"/>
      <c r="C20" s="110" t="s">
        <v>11</v>
      </c>
      <c r="D20" s="111"/>
      <c r="E20" s="82" t="s">
        <v>49</v>
      </c>
      <c r="F20" s="52" t="s">
        <v>222</v>
      </c>
      <c r="G20" s="52"/>
      <c r="H20" s="52">
        <f>H21</f>
        <v>149063</v>
      </c>
    </row>
    <row r="21" spans="1:14" ht="48">
      <c r="A21" s="44" t="s">
        <v>183</v>
      </c>
      <c r="B21" s="89"/>
      <c r="C21" s="110" t="s">
        <v>11</v>
      </c>
      <c r="D21" s="111"/>
      <c r="E21" s="82" t="s">
        <v>49</v>
      </c>
      <c r="F21" s="52" t="s">
        <v>222</v>
      </c>
      <c r="G21" s="52" t="s">
        <v>9</v>
      </c>
      <c r="H21" s="52">
        <f>H22</f>
        <v>149063</v>
      </c>
    </row>
    <row r="22" spans="1:14" ht="19.5" customHeight="1">
      <c r="A22" s="90" t="s">
        <v>10</v>
      </c>
      <c r="B22" s="91"/>
      <c r="C22" s="123" t="s">
        <v>11</v>
      </c>
      <c r="D22" s="124"/>
      <c r="E22" s="87" t="s">
        <v>49</v>
      </c>
      <c r="F22" s="88" t="s">
        <v>222</v>
      </c>
      <c r="G22" s="88" t="s">
        <v>12</v>
      </c>
      <c r="H22" s="52">
        <f>H23+H24</f>
        <v>149063</v>
      </c>
      <c r="K22" s="66"/>
      <c r="L22" s="66"/>
    </row>
    <row r="23" spans="1:14" ht="16.5" customHeight="1">
      <c r="A23" s="90" t="s">
        <v>216</v>
      </c>
      <c r="B23" s="91"/>
      <c r="C23" s="123" t="s">
        <v>11</v>
      </c>
      <c r="D23" s="124"/>
      <c r="E23" s="87" t="s">
        <v>49</v>
      </c>
      <c r="F23" s="88" t="s">
        <v>222</v>
      </c>
      <c r="G23" s="88">
        <v>121</v>
      </c>
      <c r="H23" s="52">
        <v>95390.03</v>
      </c>
      <c r="K23" s="11"/>
      <c r="L23" s="11"/>
    </row>
    <row r="24" spans="1:14" ht="16.5" customHeight="1">
      <c r="A24" s="90" t="s">
        <v>221</v>
      </c>
      <c r="B24" s="91"/>
      <c r="C24" s="123" t="s">
        <v>11</v>
      </c>
      <c r="D24" s="124"/>
      <c r="E24" s="87" t="s">
        <v>49</v>
      </c>
      <c r="F24" s="88" t="s">
        <v>222</v>
      </c>
      <c r="G24" s="88">
        <v>129</v>
      </c>
      <c r="H24" s="52">
        <v>53672.97</v>
      </c>
      <c r="K24" s="11"/>
      <c r="L24" s="11"/>
    </row>
    <row r="25" spans="1:14" ht="16.5" customHeight="1">
      <c r="A25" s="90" t="s">
        <v>226</v>
      </c>
      <c r="B25" s="91"/>
      <c r="C25" s="85"/>
      <c r="D25" s="86"/>
      <c r="E25" s="87"/>
      <c r="F25" s="88"/>
      <c r="G25" s="88"/>
      <c r="H25" s="88"/>
      <c r="K25" s="11"/>
      <c r="L25" s="11"/>
    </row>
    <row r="26" spans="1:14" ht="30" customHeight="1">
      <c r="A26" s="90" t="s">
        <v>227</v>
      </c>
      <c r="B26" s="91"/>
      <c r="C26" s="85" t="s">
        <v>11</v>
      </c>
      <c r="D26" s="86"/>
      <c r="E26" s="87" t="s">
        <v>49</v>
      </c>
      <c r="F26" s="88" t="s">
        <v>228</v>
      </c>
      <c r="G26" s="88"/>
      <c r="H26" s="88">
        <f>H27</f>
        <v>234303</v>
      </c>
      <c r="K26" s="11"/>
      <c r="L26" s="11"/>
    </row>
    <row r="27" spans="1:14" ht="42" customHeight="1">
      <c r="A27" s="90" t="s">
        <v>229</v>
      </c>
      <c r="B27" s="91"/>
      <c r="C27" s="85" t="s">
        <v>11</v>
      </c>
      <c r="D27" s="86"/>
      <c r="E27" s="87" t="s">
        <v>49</v>
      </c>
      <c r="F27" s="88" t="s">
        <v>230</v>
      </c>
      <c r="G27" s="103"/>
      <c r="H27" s="88">
        <f>H28</f>
        <v>234303</v>
      </c>
      <c r="K27" s="11"/>
      <c r="L27" s="11"/>
    </row>
    <row r="28" spans="1:14" ht="42.75" customHeight="1">
      <c r="A28" s="90" t="s">
        <v>231</v>
      </c>
      <c r="B28" s="91"/>
      <c r="C28" s="85" t="s">
        <v>11</v>
      </c>
      <c r="D28" s="86"/>
      <c r="E28" s="87" t="s">
        <v>49</v>
      </c>
      <c r="F28" s="88" t="s">
        <v>232</v>
      </c>
      <c r="G28" s="88" t="s">
        <v>9</v>
      </c>
      <c r="H28" s="88">
        <f>H29</f>
        <v>234303</v>
      </c>
      <c r="K28" s="11"/>
      <c r="L28" s="11"/>
    </row>
    <row r="29" spans="1:14" ht="36" customHeight="1">
      <c r="A29" s="44" t="s">
        <v>183</v>
      </c>
      <c r="B29" s="91"/>
      <c r="C29" s="67" t="s">
        <v>11</v>
      </c>
      <c r="D29" s="68"/>
      <c r="E29" s="82" t="s">
        <v>49</v>
      </c>
      <c r="F29" s="52" t="s">
        <v>232</v>
      </c>
      <c r="G29" s="52" t="s">
        <v>9</v>
      </c>
      <c r="H29" s="88">
        <f>H30+H32</f>
        <v>234303</v>
      </c>
      <c r="K29" s="11"/>
      <c r="L29" s="11"/>
    </row>
    <row r="30" spans="1:14" ht="16.5" customHeight="1">
      <c r="A30" s="90" t="s">
        <v>10</v>
      </c>
      <c r="B30" s="91"/>
      <c r="C30" s="85" t="s">
        <v>11</v>
      </c>
      <c r="D30" s="86"/>
      <c r="E30" s="87" t="s">
        <v>49</v>
      </c>
      <c r="F30" s="88" t="s">
        <v>232</v>
      </c>
      <c r="G30" s="88" t="s">
        <v>12</v>
      </c>
      <c r="H30" s="88">
        <v>180633</v>
      </c>
      <c r="K30" s="11"/>
      <c r="L30" s="11"/>
    </row>
    <row r="31" spans="1:14" ht="16.5" customHeight="1">
      <c r="A31" s="90" t="s">
        <v>220</v>
      </c>
      <c r="B31" s="91"/>
      <c r="C31" s="85" t="s">
        <v>11</v>
      </c>
      <c r="D31" s="86"/>
      <c r="E31" s="87" t="s">
        <v>49</v>
      </c>
      <c r="F31" s="88" t="s">
        <v>232</v>
      </c>
      <c r="G31" s="88">
        <v>121</v>
      </c>
      <c r="H31" s="88">
        <v>411348.6</v>
      </c>
      <c r="K31" s="11"/>
      <c r="L31" s="11"/>
    </row>
    <row r="32" spans="1:14" ht="26.25" customHeight="1">
      <c r="A32" s="90" t="s">
        <v>221</v>
      </c>
      <c r="B32" s="91"/>
      <c r="C32" s="123" t="s">
        <v>11</v>
      </c>
      <c r="D32" s="124"/>
      <c r="E32" s="87" t="s">
        <v>49</v>
      </c>
      <c r="F32" s="88" t="s">
        <v>232</v>
      </c>
      <c r="G32" s="88">
        <v>129</v>
      </c>
      <c r="H32" s="88">
        <v>53670</v>
      </c>
      <c r="K32" s="11"/>
      <c r="L32" s="11"/>
    </row>
    <row r="33" spans="1:12" ht="41.25" customHeight="1">
      <c r="A33" s="44" t="s">
        <v>184</v>
      </c>
      <c r="B33" s="89"/>
      <c r="C33" s="110" t="s">
        <v>11</v>
      </c>
      <c r="D33" s="111"/>
      <c r="E33" s="82" t="s">
        <v>61</v>
      </c>
      <c r="F33" s="52"/>
      <c r="G33" s="52"/>
      <c r="H33" s="52">
        <f>H34+H41</f>
        <v>879530.07</v>
      </c>
      <c r="K33" s="66"/>
      <c r="L33" s="66"/>
    </row>
    <row r="34" spans="1:12" ht="36.75" customHeight="1">
      <c r="A34" s="44" t="s">
        <v>181</v>
      </c>
      <c r="B34" s="89"/>
      <c r="C34" s="110" t="s">
        <v>11</v>
      </c>
      <c r="D34" s="111"/>
      <c r="E34" s="82" t="s">
        <v>61</v>
      </c>
      <c r="F34" s="52" t="s">
        <v>185</v>
      </c>
      <c r="G34" s="52"/>
      <c r="H34" s="52">
        <f>H36+H48+H51</f>
        <v>355863.63</v>
      </c>
      <c r="K34" s="13"/>
      <c r="L34" s="13"/>
    </row>
    <row r="35" spans="1:12">
      <c r="A35" s="44" t="s">
        <v>113</v>
      </c>
      <c r="B35" s="89"/>
      <c r="C35" s="110" t="s">
        <v>11</v>
      </c>
      <c r="D35" s="111"/>
      <c r="E35" s="82" t="s">
        <v>61</v>
      </c>
      <c r="F35" s="52" t="s">
        <v>222</v>
      </c>
      <c r="G35" s="52"/>
      <c r="H35" s="52">
        <f>H36</f>
        <v>348557</v>
      </c>
      <c r="K35" s="13"/>
      <c r="L35" s="13"/>
    </row>
    <row r="36" spans="1:12" ht="43.5" customHeight="1">
      <c r="A36" s="44" t="s">
        <v>183</v>
      </c>
      <c r="B36" s="89"/>
      <c r="C36" s="110" t="s">
        <v>11</v>
      </c>
      <c r="D36" s="111"/>
      <c r="E36" s="82" t="s">
        <v>61</v>
      </c>
      <c r="F36" s="52" t="s">
        <v>222</v>
      </c>
      <c r="G36" s="52" t="s">
        <v>9</v>
      </c>
      <c r="H36" s="52">
        <f>H37</f>
        <v>348557</v>
      </c>
      <c r="K36" s="66"/>
      <c r="L36" s="66"/>
    </row>
    <row r="37" spans="1:12">
      <c r="A37" s="44" t="s">
        <v>186</v>
      </c>
      <c r="B37" s="89"/>
      <c r="C37" s="110" t="s">
        <v>11</v>
      </c>
      <c r="D37" s="111"/>
      <c r="E37" s="82" t="s">
        <v>61</v>
      </c>
      <c r="F37" s="52" t="s">
        <v>222</v>
      </c>
      <c r="G37" s="52" t="s">
        <v>12</v>
      </c>
      <c r="H37" s="52">
        <f>H38+H39</f>
        <v>348557</v>
      </c>
      <c r="K37" s="66"/>
      <c r="L37" s="66"/>
    </row>
    <row r="38" spans="1:12">
      <c r="A38" s="90" t="s">
        <v>220</v>
      </c>
      <c r="B38" s="91"/>
      <c r="C38" s="123" t="s">
        <v>11</v>
      </c>
      <c r="D38" s="124"/>
      <c r="E38" s="87" t="s">
        <v>61</v>
      </c>
      <c r="F38" s="52" t="s">
        <v>222</v>
      </c>
      <c r="G38" s="88" t="s">
        <v>15</v>
      </c>
      <c r="H38" s="88">
        <v>224824.45</v>
      </c>
      <c r="K38" s="66"/>
      <c r="L38" s="66"/>
    </row>
    <row r="39" spans="1:12" ht="36">
      <c r="A39" s="90" t="s">
        <v>221</v>
      </c>
      <c r="B39" s="91"/>
      <c r="C39" s="123" t="s">
        <v>11</v>
      </c>
      <c r="D39" s="124"/>
      <c r="E39" s="87" t="s">
        <v>61</v>
      </c>
      <c r="F39" s="88" t="s">
        <v>222</v>
      </c>
      <c r="G39" s="88">
        <v>129</v>
      </c>
      <c r="H39" s="88">
        <v>123732.55</v>
      </c>
      <c r="K39" s="66"/>
      <c r="L39" s="66"/>
    </row>
    <row r="40" spans="1:12">
      <c r="A40" s="90" t="s">
        <v>226</v>
      </c>
      <c r="B40" s="91"/>
      <c r="C40" s="85"/>
      <c r="D40" s="86"/>
      <c r="E40" s="87"/>
      <c r="F40" s="88"/>
      <c r="G40" s="88"/>
      <c r="H40" s="88"/>
      <c r="K40" s="66"/>
      <c r="L40" s="66"/>
    </row>
    <row r="41" spans="1:12" ht="24">
      <c r="A41" s="90" t="s">
        <v>227</v>
      </c>
      <c r="B41" s="91"/>
      <c r="C41" s="85" t="s">
        <v>11</v>
      </c>
      <c r="D41" s="86"/>
      <c r="E41" s="87" t="s">
        <v>61</v>
      </c>
      <c r="F41" s="88" t="s">
        <v>228</v>
      </c>
      <c r="G41" s="88"/>
      <c r="H41" s="88">
        <f>H42</f>
        <v>523666.43999999994</v>
      </c>
      <c r="K41" s="66"/>
      <c r="L41" s="66"/>
    </row>
    <row r="42" spans="1:12" ht="48">
      <c r="A42" s="90" t="s">
        <v>229</v>
      </c>
      <c r="B42" s="91"/>
      <c r="C42" s="85" t="s">
        <v>11</v>
      </c>
      <c r="D42" s="86"/>
      <c r="E42" s="87" t="s">
        <v>61</v>
      </c>
      <c r="F42" s="88" t="s">
        <v>230</v>
      </c>
      <c r="G42" s="103"/>
      <c r="H42" s="88">
        <f>H43</f>
        <v>523666.43999999994</v>
      </c>
      <c r="K42" s="66"/>
      <c r="L42" s="66"/>
    </row>
    <row r="43" spans="1:12" ht="36">
      <c r="A43" s="90" t="s">
        <v>231</v>
      </c>
      <c r="B43" s="91"/>
      <c r="C43" s="85" t="s">
        <v>11</v>
      </c>
      <c r="D43" s="86"/>
      <c r="E43" s="87" t="s">
        <v>61</v>
      </c>
      <c r="F43" s="88" t="s">
        <v>232</v>
      </c>
      <c r="G43" s="88" t="s">
        <v>9</v>
      </c>
      <c r="H43" s="88">
        <f>H44</f>
        <v>523666.43999999994</v>
      </c>
      <c r="K43" s="66"/>
      <c r="L43" s="66"/>
    </row>
    <row r="44" spans="1:12" ht="48">
      <c r="A44" s="44" t="s">
        <v>183</v>
      </c>
      <c r="B44" s="91"/>
      <c r="C44" s="67" t="s">
        <v>11</v>
      </c>
      <c r="D44" s="68"/>
      <c r="E44" s="82" t="s">
        <v>61</v>
      </c>
      <c r="F44" s="52" t="s">
        <v>232</v>
      </c>
      <c r="G44" s="52" t="s">
        <v>9</v>
      </c>
      <c r="H44" s="88">
        <f>H45</f>
        <v>523666.43999999994</v>
      </c>
      <c r="K44" s="66"/>
      <c r="L44" s="66"/>
    </row>
    <row r="45" spans="1:12">
      <c r="A45" s="90" t="s">
        <v>10</v>
      </c>
      <c r="B45" s="91"/>
      <c r="C45" s="85" t="s">
        <v>11</v>
      </c>
      <c r="D45" s="86"/>
      <c r="E45" s="87" t="s">
        <v>61</v>
      </c>
      <c r="F45" s="88" t="s">
        <v>232</v>
      </c>
      <c r="G45" s="88" t="s">
        <v>12</v>
      </c>
      <c r="H45" s="88">
        <f>H46+H47</f>
        <v>523666.43999999994</v>
      </c>
      <c r="K45" s="66"/>
      <c r="L45" s="66"/>
    </row>
    <row r="46" spans="1:12">
      <c r="A46" s="90" t="s">
        <v>220</v>
      </c>
      <c r="B46" s="91"/>
      <c r="C46" s="85" t="s">
        <v>11</v>
      </c>
      <c r="D46" s="86"/>
      <c r="E46" s="87" t="s">
        <v>61</v>
      </c>
      <c r="F46" s="88" t="s">
        <v>232</v>
      </c>
      <c r="G46" s="88">
        <v>121</v>
      </c>
      <c r="H46" s="88">
        <v>411348.6</v>
      </c>
      <c r="K46" s="66"/>
      <c r="L46" s="66"/>
    </row>
    <row r="47" spans="1:12" ht="36">
      <c r="A47" s="90" t="s">
        <v>221</v>
      </c>
      <c r="B47" s="91"/>
      <c r="C47" s="123" t="s">
        <v>11</v>
      </c>
      <c r="D47" s="124"/>
      <c r="E47" s="87" t="s">
        <v>61</v>
      </c>
      <c r="F47" s="88" t="s">
        <v>232</v>
      </c>
      <c r="G47" s="88">
        <v>129</v>
      </c>
      <c r="H47" s="88">
        <v>112317.84</v>
      </c>
      <c r="K47" s="66"/>
      <c r="L47" s="66"/>
    </row>
    <row r="48" spans="1:12" ht="12.75" customHeight="1">
      <c r="A48" s="44" t="s">
        <v>187</v>
      </c>
      <c r="B48" s="89"/>
      <c r="C48" s="110" t="s">
        <v>11</v>
      </c>
      <c r="D48" s="111"/>
      <c r="E48" s="82" t="s">
        <v>61</v>
      </c>
      <c r="F48" s="52" t="s">
        <v>222</v>
      </c>
      <c r="G48" s="52" t="s">
        <v>25</v>
      </c>
      <c r="H48" s="52">
        <f>H49</f>
        <v>5706.63</v>
      </c>
      <c r="K48" s="66"/>
      <c r="L48" s="66"/>
    </row>
    <row r="49" spans="1:12" ht="15.75" customHeight="1">
      <c r="A49" s="44" t="s">
        <v>188</v>
      </c>
      <c r="B49" s="89"/>
      <c r="C49" s="110" t="s">
        <v>11</v>
      </c>
      <c r="D49" s="111"/>
      <c r="E49" s="82" t="s">
        <v>61</v>
      </c>
      <c r="F49" s="52" t="s">
        <v>222</v>
      </c>
      <c r="G49" s="52" t="s">
        <v>27</v>
      </c>
      <c r="H49" s="51">
        <f>H50</f>
        <v>5706.63</v>
      </c>
      <c r="K49" s="66"/>
      <c r="L49" s="66"/>
    </row>
    <row r="50" spans="1:12" ht="16.5" customHeight="1">
      <c r="A50" s="90" t="s">
        <v>189</v>
      </c>
      <c r="B50" s="91"/>
      <c r="C50" s="123" t="s">
        <v>11</v>
      </c>
      <c r="D50" s="124"/>
      <c r="E50" s="87" t="s">
        <v>61</v>
      </c>
      <c r="F50" s="88" t="s">
        <v>222</v>
      </c>
      <c r="G50" s="88" t="s">
        <v>29</v>
      </c>
      <c r="H50" s="51">
        <v>5706.63</v>
      </c>
      <c r="K50" s="66"/>
      <c r="L50" s="66"/>
    </row>
    <row r="51" spans="1:12">
      <c r="A51" s="44" t="s">
        <v>40</v>
      </c>
      <c r="B51" s="89"/>
      <c r="C51" s="110" t="s">
        <v>11</v>
      </c>
      <c r="D51" s="111"/>
      <c r="E51" s="82" t="s">
        <v>61</v>
      </c>
      <c r="F51" s="52" t="s">
        <v>222</v>
      </c>
      <c r="G51" s="52">
        <v>800</v>
      </c>
      <c r="H51" s="52">
        <f>H52</f>
        <v>1600</v>
      </c>
      <c r="K51" s="13"/>
      <c r="L51" s="13"/>
    </row>
    <row r="52" spans="1:12" ht="12" customHeight="1">
      <c r="A52" s="44" t="s">
        <v>164</v>
      </c>
      <c r="B52" s="89"/>
      <c r="C52" s="110" t="s">
        <v>11</v>
      </c>
      <c r="D52" s="111"/>
      <c r="E52" s="82" t="s">
        <v>61</v>
      </c>
      <c r="F52" s="52" t="s">
        <v>222</v>
      </c>
      <c r="G52" s="52">
        <v>850</v>
      </c>
      <c r="H52" s="52">
        <f>H53+H54</f>
        <v>1600</v>
      </c>
      <c r="K52" s="13"/>
      <c r="L52" s="13"/>
    </row>
    <row r="53" spans="1:12" ht="18.75" customHeight="1">
      <c r="A53" s="90" t="s">
        <v>165</v>
      </c>
      <c r="B53" s="91"/>
      <c r="C53" s="123" t="s">
        <v>11</v>
      </c>
      <c r="D53" s="124"/>
      <c r="E53" s="87" t="s">
        <v>61</v>
      </c>
      <c r="F53" s="88" t="s">
        <v>222</v>
      </c>
      <c r="G53" s="88">
        <v>852</v>
      </c>
      <c r="H53" s="51">
        <v>1400</v>
      </c>
      <c r="K53" s="66"/>
      <c r="L53" s="66"/>
    </row>
    <row r="54" spans="1:12" ht="18.75" customHeight="1">
      <c r="A54" s="90" t="s">
        <v>233</v>
      </c>
      <c r="B54" s="91"/>
      <c r="C54" s="123" t="s">
        <v>11</v>
      </c>
      <c r="D54" s="124"/>
      <c r="E54" s="87" t="s">
        <v>61</v>
      </c>
      <c r="F54" s="88" t="s">
        <v>222</v>
      </c>
      <c r="G54" s="88">
        <v>853</v>
      </c>
      <c r="H54" s="88">
        <v>200</v>
      </c>
      <c r="K54" s="66"/>
      <c r="L54" s="66"/>
    </row>
    <row r="55" spans="1:12" ht="15" customHeight="1">
      <c r="A55" s="44" t="s">
        <v>37</v>
      </c>
      <c r="B55" s="89"/>
      <c r="C55" s="110" t="s">
        <v>11</v>
      </c>
      <c r="D55" s="111"/>
      <c r="E55" s="82">
        <v>11</v>
      </c>
      <c r="F55" s="52"/>
      <c r="G55" s="52"/>
      <c r="H55" s="52">
        <f>H56</f>
        <v>3000</v>
      </c>
      <c r="K55" s="66"/>
      <c r="L55" s="66"/>
    </row>
    <row r="56" spans="1:12" ht="12" customHeight="1">
      <c r="A56" s="44" t="s">
        <v>38</v>
      </c>
      <c r="B56" s="89"/>
      <c r="C56" s="110" t="s">
        <v>11</v>
      </c>
      <c r="D56" s="111"/>
      <c r="E56" s="82">
        <v>11</v>
      </c>
      <c r="F56" s="52" t="s">
        <v>190</v>
      </c>
      <c r="G56" s="52"/>
      <c r="H56" s="52">
        <f>H57</f>
        <v>3000</v>
      </c>
      <c r="K56" s="66"/>
      <c r="L56" s="66"/>
    </row>
    <row r="57" spans="1:12" ht="10.5" customHeight="1">
      <c r="A57" s="44" t="s">
        <v>39</v>
      </c>
      <c r="B57" s="89"/>
      <c r="C57" s="110" t="s">
        <v>11</v>
      </c>
      <c r="D57" s="111"/>
      <c r="E57" s="82">
        <v>11</v>
      </c>
      <c r="F57" s="52" t="s">
        <v>223</v>
      </c>
      <c r="G57" s="52"/>
      <c r="H57" s="52">
        <f>H58</f>
        <v>3000</v>
      </c>
      <c r="K57" s="13"/>
      <c r="L57" s="13"/>
    </row>
    <row r="58" spans="1:12" ht="18" customHeight="1">
      <c r="A58" s="44" t="s">
        <v>40</v>
      </c>
      <c r="B58" s="89"/>
      <c r="C58" s="110" t="s">
        <v>11</v>
      </c>
      <c r="D58" s="111"/>
      <c r="E58" s="82">
        <v>11</v>
      </c>
      <c r="F58" s="52" t="s">
        <v>223</v>
      </c>
      <c r="G58" s="52" t="s">
        <v>41</v>
      </c>
      <c r="H58" s="52">
        <f>H59</f>
        <v>3000</v>
      </c>
      <c r="K58" s="66"/>
      <c r="L58" s="66"/>
    </row>
    <row r="59" spans="1:12" ht="11.25" customHeight="1">
      <c r="A59" s="90" t="s">
        <v>42</v>
      </c>
      <c r="B59" s="91"/>
      <c r="C59" s="123" t="s">
        <v>11</v>
      </c>
      <c r="D59" s="124"/>
      <c r="E59" s="87">
        <v>11</v>
      </c>
      <c r="F59" s="88" t="s">
        <v>223</v>
      </c>
      <c r="G59" s="88" t="s">
        <v>43</v>
      </c>
      <c r="H59" s="51">
        <v>3000</v>
      </c>
      <c r="K59" s="13"/>
      <c r="L59" s="13"/>
    </row>
    <row r="60" spans="1:12" ht="15.75" customHeight="1">
      <c r="A60" s="44" t="s">
        <v>177</v>
      </c>
      <c r="B60" s="89"/>
      <c r="C60" s="67" t="s">
        <v>11</v>
      </c>
      <c r="D60" s="68"/>
      <c r="E60" s="82" t="s">
        <v>129</v>
      </c>
      <c r="F60" s="52"/>
      <c r="G60" s="52"/>
      <c r="H60" s="52">
        <f>H61</f>
        <v>700</v>
      </c>
      <c r="K60" s="13"/>
      <c r="L60" s="13"/>
    </row>
    <row r="61" spans="1:12" ht="15" customHeight="1">
      <c r="A61" s="44" t="s">
        <v>178</v>
      </c>
      <c r="B61" s="89"/>
      <c r="C61" s="67" t="s">
        <v>11</v>
      </c>
      <c r="D61" s="68"/>
      <c r="E61" s="82" t="s">
        <v>129</v>
      </c>
      <c r="F61" s="52" t="s">
        <v>191</v>
      </c>
      <c r="G61" s="52"/>
      <c r="H61" s="52">
        <f>H62</f>
        <v>700</v>
      </c>
      <c r="K61" s="13"/>
      <c r="L61" s="13"/>
    </row>
    <row r="62" spans="1:12" ht="26.25" customHeight="1">
      <c r="A62" s="44" t="s">
        <v>179</v>
      </c>
      <c r="B62" s="89"/>
      <c r="C62" s="67" t="s">
        <v>11</v>
      </c>
      <c r="D62" s="68"/>
      <c r="E62" s="82" t="s">
        <v>129</v>
      </c>
      <c r="F62" s="52" t="s">
        <v>192</v>
      </c>
      <c r="G62" s="52"/>
      <c r="H62" s="52">
        <f>H63</f>
        <v>700</v>
      </c>
      <c r="K62" s="13"/>
      <c r="L62" s="13"/>
    </row>
    <row r="63" spans="1:12" ht="14.25" customHeight="1">
      <c r="A63" s="44" t="s">
        <v>28</v>
      </c>
      <c r="B63" s="89"/>
      <c r="C63" s="67" t="s">
        <v>11</v>
      </c>
      <c r="D63" s="68"/>
      <c r="E63" s="82" t="s">
        <v>129</v>
      </c>
      <c r="F63" s="52" t="s">
        <v>192</v>
      </c>
      <c r="G63" s="52">
        <v>240</v>
      </c>
      <c r="H63" s="52">
        <f>H64</f>
        <v>700</v>
      </c>
      <c r="K63" s="13"/>
      <c r="L63" s="13"/>
    </row>
    <row r="64" spans="1:12" ht="14.25" customHeight="1">
      <c r="A64" s="90" t="s">
        <v>34</v>
      </c>
      <c r="B64" s="91"/>
      <c r="C64" s="85" t="s">
        <v>11</v>
      </c>
      <c r="D64" s="86"/>
      <c r="E64" s="87" t="s">
        <v>129</v>
      </c>
      <c r="F64" s="88" t="s">
        <v>192</v>
      </c>
      <c r="G64" s="88">
        <v>244</v>
      </c>
      <c r="H64" s="88">
        <v>700</v>
      </c>
      <c r="K64" s="14"/>
      <c r="L64" s="14"/>
    </row>
    <row r="65" spans="1:12" ht="13.5" customHeight="1">
      <c r="A65" s="44" t="s">
        <v>45</v>
      </c>
      <c r="B65" s="89"/>
      <c r="C65" s="67" t="s">
        <v>49</v>
      </c>
      <c r="D65" s="68"/>
      <c r="E65" s="82"/>
      <c r="F65" s="52"/>
      <c r="G65" s="52"/>
      <c r="H65" s="52">
        <f>H66</f>
        <v>46100</v>
      </c>
      <c r="K65" s="13"/>
      <c r="L65" s="13"/>
    </row>
    <row r="66" spans="1:12" ht="18" customHeight="1">
      <c r="A66" s="44" t="s">
        <v>46</v>
      </c>
      <c r="B66" s="89"/>
      <c r="C66" s="67" t="s">
        <v>49</v>
      </c>
      <c r="D66" s="68"/>
      <c r="E66" s="55" t="s">
        <v>50</v>
      </c>
      <c r="F66" s="52"/>
      <c r="G66" s="52"/>
      <c r="H66" s="43">
        <f>H67</f>
        <v>46100</v>
      </c>
      <c r="K66" s="15"/>
      <c r="L66" s="15"/>
    </row>
    <row r="67" spans="1:12" ht="21.75" customHeight="1">
      <c r="A67" s="44" t="s">
        <v>47</v>
      </c>
      <c r="B67" s="89"/>
      <c r="C67" s="67" t="s">
        <v>49</v>
      </c>
      <c r="D67" s="68"/>
      <c r="E67" s="55" t="s">
        <v>50</v>
      </c>
      <c r="F67" s="52" t="s">
        <v>193</v>
      </c>
      <c r="G67" s="56"/>
      <c r="H67" s="52">
        <f>H68</f>
        <v>46100</v>
      </c>
      <c r="K67" s="13"/>
      <c r="L67" s="13"/>
    </row>
    <row r="68" spans="1:12" ht="36">
      <c r="A68" s="44" t="s">
        <v>48</v>
      </c>
      <c r="B68" s="89"/>
      <c r="C68" s="67" t="s">
        <v>49</v>
      </c>
      <c r="D68" s="68"/>
      <c r="E68" s="55" t="s">
        <v>50</v>
      </c>
      <c r="F68" s="52" t="s">
        <v>194</v>
      </c>
      <c r="G68" s="52" t="s">
        <v>9</v>
      </c>
      <c r="H68" s="52">
        <f>H69</f>
        <v>46100</v>
      </c>
      <c r="K68" s="16"/>
      <c r="L68" s="16"/>
    </row>
    <row r="69" spans="1:12">
      <c r="A69" s="44" t="s">
        <v>186</v>
      </c>
      <c r="B69" s="89"/>
      <c r="C69" s="67" t="s">
        <v>49</v>
      </c>
      <c r="D69" s="68"/>
      <c r="E69" s="55" t="s">
        <v>50</v>
      </c>
      <c r="F69" s="52" t="s">
        <v>194</v>
      </c>
      <c r="G69" s="56">
        <v>120</v>
      </c>
      <c r="H69" s="52">
        <f>H70+H71</f>
        <v>46100</v>
      </c>
      <c r="K69" s="66"/>
      <c r="L69" s="66"/>
    </row>
    <row r="70" spans="1:12">
      <c r="A70" s="90" t="s">
        <v>220</v>
      </c>
      <c r="B70" s="91"/>
      <c r="C70" s="85" t="s">
        <v>49</v>
      </c>
      <c r="D70" s="86"/>
      <c r="E70" s="92" t="s">
        <v>50</v>
      </c>
      <c r="F70" s="88" t="s">
        <v>194</v>
      </c>
      <c r="G70" s="88">
        <v>121</v>
      </c>
      <c r="H70" s="88">
        <v>35407</v>
      </c>
      <c r="K70" s="66"/>
      <c r="L70" s="66"/>
    </row>
    <row r="71" spans="1:12" ht="36">
      <c r="A71" s="90" t="s">
        <v>221</v>
      </c>
      <c r="B71" s="91"/>
      <c r="C71" s="85" t="s">
        <v>49</v>
      </c>
      <c r="D71" s="86"/>
      <c r="E71" s="92" t="s">
        <v>50</v>
      </c>
      <c r="F71" s="88" t="s">
        <v>194</v>
      </c>
      <c r="G71" s="88">
        <v>129</v>
      </c>
      <c r="H71" s="88">
        <v>10693</v>
      </c>
      <c r="K71" s="66"/>
      <c r="L71" s="66"/>
    </row>
    <row r="72" spans="1:12" ht="10.5" customHeight="1">
      <c r="A72" s="44" t="s">
        <v>51</v>
      </c>
      <c r="B72" s="89"/>
      <c r="C72" s="67" t="s">
        <v>49</v>
      </c>
      <c r="D72" s="60"/>
      <c r="E72" s="55" t="s">
        <v>50</v>
      </c>
      <c r="F72" s="52" t="s">
        <v>194</v>
      </c>
      <c r="G72" s="52" t="s">
        <v>25</v>
      </c>
      <c r="H72" s="52">
        <v>0</v>
      </c>
      <c r="K72" s="66"/>
      <c r="L72" s="66"/>
    </row>
    <row r="73" spans="1:12" ht="15.75" customHeight="1">
      <c r="A73" s="44" t="s">
        <v>36</v>
      </c>
      <c r="B73" s="89"/>
      <c r="C73" s="67" t="s">
        <v>49</v>
      </c>
      <c r="D73" s="68"/>
      <c r="E73" s="55" t="s">
        <v>50</v>
      </c>
      <c r="F73" s="52" t="s">
        <v>194</v>
      </c>
      <c r="G73" s="52" t="s">
        <v>27</v>
      </c>
      <c r="H73" s="51">
        <v>0</v>
      </c>
      <c r="K73" s="66"/>
      <c r="L73" s="66"/>
    </row>
    <row r="74" spans="1:12" ht="13.5" customHeight="1">
      <c r="A74" s="90" t="s">
        <v>28</v>
      </c>
      <c r="B74" s="91"/>
      <c r="C74" s="85" t="s">
        <v>49</v>
      </c>
      <c r="D74" s="86"/>
      <c r="E74" s="92" t="s">
        <v>50</v>
      </c>
      <c r="F74" s="88" t="s">
        <v>194</v>
      </c>
      <c r="G74" s="88" t="s">
        <v>29</v>
      </c>
      <c r="H74" s="52">
        <v>0</v>
      </c>
      <c r="K74" s="66"/>
      <c r="L74" s="66"/>
    </row>
    <row r="75" spans="1:12" ht="13.5" customHeight="1">
      <c r="A75" s="44" t="s">
        <v>58</v>
      </c>
      <c r="B75" s="91"/>
      <c r="C75" s="67" t="s">
        <v>61</v>
      </c>
      <c r="D75" s="68"/>
      <c r="E75" s="82"/>
      <c r="F75" s="88"/>
      <c r="G75" s="88"/>
      <c r="H75" s="52">
        <f>H76+H80</f>
        <v>167999.55</v>
      </c>
      <c r="K75" s="66"/>
      <c r="L75" s="66"/>
    </row>
    <row r="76" spans="1:12" ht="13.5" customHeight="1">
      <c r="A76" s="48" t="s">
        <v>195</v>
      </c>
      <c r="B76" s="89"/>
      <c r="C76" s="67" t="s">
        <v>61</v>
      </c>
      <c r="D76" s="68"/>
      <c r="E76" s="82" t="s">
        <v>59</v>
      </c>
      <c r="F76" s="52"/>
      <c r="G76" s="88"/>
      <c r="H76" s="52">
        <f>H77</f>
        <v>107999.55</v>
      </c>
      <c r="K76" s="18"/>
      <c r="L76" s="18"/>
    </row>
    <row r="77" spans="1:12" ht="11.25" customHeight="1">
      <c r="A77" s="48" t="s">
        <v>151</v>
      </c>
      <c r="B77" s="89"/>
      <c r="C77" s="67" t="s">
        <v>61</v>
      </c>
      <c r="D77" s="68"/>
      <c r="E77" s="82" t="s">
        <v>59</v>
      </c>
      <c r="F77" s="52" t="s">
        <v>224</v>
      </c>
      <c r="G77" s="52">
        <v>200</v>
      </c>
      <c r="H77" s="52">
        <f>H78</f>
        <v>107999.55</v>
      </c>
      <c r="K77" s="17"/>
      <c r="L77" s="17"/>
    </row>
    <row r="78" spans="1:12" ht="21" customHeight="1">
      <c r="A78" s="44" t="s">
        <v>152</v>
      </c>
      <c r="B78" s="89"/>
      <c r="C78" s="67" t="s">
        <v>61</v>
      </c>
      <c r="D78" s="68"/>
      <c r="E78" s="82" t="s">
        <v>59</v>
      </c>
      <c r="F78" s="52" t="s">
        <v>224</v>
      </c>
      <c r="G78" s="52">
        <v>240</v>
      </c>
      <c r="H78" s="52">
        <f>H79</f>
        <v>107999.55</v>
      </c>
      <c r="K78" s="17"/>
      <c r="L78" s="17"/>
    </row>
    <row r="79" spans="1:12" ht="17.25" customHeight="1">
      <c r="A79" s="44" t="s">
        <v>51</v>
      </c>
      <c r="B79" s="91"/>
      <c r="C79" s="85" t="s">
        <v>61</v>
      </c>
      <c r="D79" s="86"/>
      <c r="E79" s="87" t="s">
        <v>59</v>
      </c>
      <c r="F79" s="88" t="s">
        <v>224</v>
      </c>
      <c r="G79" s="88">
        <v>244</v>
      </c>
      <c r="H79" s="52">
        <v>107999.55</v>
      </c>
      <c r="K79" s="17"/>
      <c r="L79" s="17"/>
    </row>
    <row r="80" spans="1:12" ht="17.25" customHeight="1">
      <c r="A80" s="48" t="s">
        <v>236</v>
      </c>
      <c r="B80" s="91"/>
      <c r="C80" s="110" t="s">
        <v>61</v>
      </c>
      <c r="D80" s="111"/>
      <c r="E80" s="82" t="s">
        <v>239</v>
      </c>
      <c r="F80" s="52"/>
      <c r="G80" s="52"/>
      <c r="H80" s="52">
        <f>H81</f>
        <v>60000</v>
      </c>
      <c r="K80" s="17"/>
      <c r="L80" s="17"/>
    </row>
    <row r="81" spans="1:12" ht="17.25" customHeight="1">
      <c r="A81" s="44" t="s">
        <v>237</v>
      </c>
      <c r="B81" s="91"/>
      <c r="C81" s="67" t="s">
        <v>61</v>
      </c>
      <c r="D81" s="68"/>
      <c r="E81" s="82" t="s">
        <v>239</v>
      </c>
      <c r="F81" s="52" t="s">
        <v>224</v>
      </c>
      <c r="G81" s="88"/>
      <c r="H81" s="52">
        <f>H82</f>
        <v>60000</v>
      </c>
      <c r="K81" s="17"/>
      <c r="L81" s="17"/>
    </row>
    <row r="82" spans="1:12" ht="17.25" customHeight="1">
      <c r="A82" s="44" t="s">
        <v>51</v>
      </c>
      <c r="B82" s="91"/>
      <c r="C82" s="67" t="s">
        <v>61</v>
      </c>
      <c r="D82" s="68"/>
      <c r="E82" s="82" t="s">
        <v>239</v>
      </c>
      <c r="F82" s="52" t="s">
        <v>224</v>
      </c>
      <c r="G82" s="52">
        <v>200</v>
      </c>
      <c r="H82" s="88">
        <f>H83</f>
        <v>60000</v>
      </c>
      <c r="K82" s="17"/>
      <c r="L82" s="17"/>
    </row>
    <row r="83" spans="1:12" ht="17.25" customHeight="1">
      <c r="A83" s="44" t="s">
        <v>36</v>
      </c>
      <c r="B83" s="91"/>
      <c r="C83" s="67" t="s">
        <v>61</v>
      </c>
      <c r="D83" s="68"/>
      <c r="E83" s="82" t="s">
        <v>239</v>
      </c>
      <c r="F83" s="52" t="s">
        <v>224</v>
      </c>
      <c r="G83" s="52">
        <v>240</v>
      </c>
      <c r="H83" s="88">
        <f>H84</f>
        <v>60000</v>
      </c>
      <c r="K83" s="17"/>
      <c r="L83" s="17"/>
    </row>
    <row r="84" spans="1:12" ht="25.5" customHeight="1">
      <c r="A84" s="90" t="s">
        <v>238</v>
      </c>
      <c r="B84" s="91"/>
      <c r="C84" s="85" t="s">
        <v>61</v>
      </c>
      <c r="D84" s="86"/>
      <c r="E84" s="87" t="s">
        <v>239</v>
      </c>
      <c r="F84" s="88" t="s">
        <v>224</v>
      </c>
      <c r="G84" s="88">
        <v>245</v>
      </c>
      <c r="H84" s="88">
        <v>60000</v>
      </c>
      <c r="K84" s="17"/>
      <c r="L84" s="17"/>
    </row>
    <row r="85" spans="1:12" ht="14.25" customHeight="1">
      <c r="A85" s="44" t="s">
        <v>60</v>
      </c>
      <c r="B85" s="89"/>
      <c r="C85" s="110" t="s">
        <v>65</v>
      </c>
      <c r="D85" s="111"/>
      <c r="E85" s="82"/>
      <c r="F85" s="52"/>
      <c r="G85" s="52"/>
      <c r="H85" s="52">
        <f>H86+H92</f>
        <v>52486.14</v>
      </c>
      <c r="K85" s="17"/>
      <c r="L85" s="17"/>
    </row>
    <row r="86" spans="1:12" ht="18" customHeight="1">
      <c r="A86" s="44" t="s">
        <v>28</v>
      </c>
      <c r="B86" s="89"/>
      <c r="C86" s="110" t="s">
        <v>65</v>
      </c>
      <c r="D86" s="111"/>
      <c r="E86" s="82" t="s">
        <v>65</v>
      </c>
      <c r="F86" s="52"/>
      <c r="G86" s="52"/>
      <c r="H86" s="52">
        <f>H87</f>
        <v>29001</v>
      </c>
      <c r="K86" s="18"/>
      <c r="L86" s="18"/>
    </row>
    <row r="87" spans="1:12" ht="15.75" customHeight="1">
      <c r="A87" s="44" t="s">
        <v>28</v>
      </c>
      <c r="B87" s="89"/>
      <c r="C87" s="110" t="s">
        <v>65</v>
      </c>
      <c r="D87" s="111"/>
      <c r="E87" s="82" t="s">
        <v>65</v>
      </c>
      <c r="F87" s="52" t="s">
        <v>234</v>
      </c>
      <c r="G87" s="52"/>
      <c r="H87" s="52">
        <f>H88</f>
        <v>29001</v>
      </c>
    </row>
    <row r="88" spans="1:12" ht="18" customHeight="1">
      <c r="A88" s="90" t="s">
        <v>62</v>
      </c>
      <c r="B88" s="89"/>
      <c r="C88" s="110" t="s">
        <v>65</v>
      </c>
      <c r="D88" s="111"/>
      <c r="E88" s="82" t="s">
        <v>65</v>
      </c>
      <c r="F88" s="52" t="s">
        <v>234</v>
      </c>
      <c r="G88" s="52"/>
      <c r="H88" s="52">
        <f>H89</f>
        <v>29001</v>
      </c>
    </row>
    <row r="89" spans="1:12" ht="12.75" customHeight="1">
      <c r="A89" s="44" t="s">
        <v>147</v>
      </c>
      <c r="B89" s="89"/>
      <c r="C89" s="110" t="s">
        <v>65</v>
      </c>
      <c r="D89" s="111"/>
      <c r="E89" s="82" t="s">
        <v>65</v>
      </c>
      <c r="F89" s="52" t="s">
        <v>234</v>
      </c>
      <c r="G89" s="52" t="s">
        <v>25</v>
      </c>
      <c r="H89" s="54">
        <f>H90</f>
        <v>29001</v>
      </c>
    </row>
    <row r="90" spans="1:12" ht="15" customHeight="1">
      <c r="A90" s="44" t="s">
        <v>51</v>
      </c>
      <c r="B90" s="89"/>
      <c r="C90" s="110" t="s">
        <v>65</v>
      </c>
      <c r="D90" s="111"/>
      <c r="E90" s="82" t="s">
        <v>65</v>
      </c>
      <c r="F90" s="52" t="s">
        <v>234</v>
      </c>
      <c r="G90" s="52" t="s">
        <v>27</v>
      </c>
      <c r="H90" s="57">
        <f>H91</f>
        <v>29001</v>
      </c>
    </row>
    <row r="91" spans="1:12" ht="14.25" customHeight="1">
      <c r="A91" s="44" t="s">
        <v>36</v>
      </c>
      <c r="B91" s="91"/>
      <c r="C91" s="123" t="s">
        <v>65</v>
      </c>
      <c r="D91" s="124"/>
      <c r="E91" s="87" t="s">
        <v>65</v>
      </c>
      <c r="F91" s="88" t="s">
        <v>234</v>
      </c>
      <c r="G91" s="88" t="s">
        <v>29</v>
      </c>
      <c r="H91" s="102">
        <v>29001</v>
      </c>
    </row>
    <row r="92" spans="1:12" ht="14.25" customHeight="1">
      <c r="A92" s="90" t="s">
        <v>28</v>
      </c>
      <c r="B92" s="89"/>
      <c r="C92" s="110" t="s">
        <v>65</v>
      </c>
      <c r="D92" s="111"/>
      <c r="E92" s="82" t="s">
        <v>50</v>
      </c>
      <c r="F92" s="52"/>
      <c r="G92" s="52"/>
      <c r="H92" s="52">
        <f>H93</f>
        <v>23485.14</v>
      </c>
    </row>
    <row r="93" spans="1:12" ht="11.25" customHeight="1">
      <c r="A93" s="44" t="s">
        <v>69</v>
      </c>
      <c r="B93" s="89"/>
      <c r="C93" s="110" t="s">
        <v>65</v>
      </c>
      <c r="D93" s="111"/>
      <c r="E93" s="82" t="s">
        <v>50</v>
      </c>
      <c r="F93" s="52" t="s">
        <v>196</v>
      </c>
      <c r="G93" s="52"/>
      <c r="H93" s="52">
        <f>H94</f>
        <v>23485.14</v>
      </c>
    </row>
    <row r="94" spans="1:12" ht="14.25" customHeight="1">
      <c r="A94" s="44" t="s">
        <v>169</v>
      </c>
      <c r="B94" s="89"/>
      <c r="C94" s="110" t="s">
        <v>65</v>
      </c>
      <c r="D94" s="111"/>
      <c r="E94" s="82" t="s">
        <v>50</v>
      </c>
      <c r="F94" s="52" t="s">
        <v>197</v>
      </c>
      <c r="G94" s="52"/>
      <c r="H94" s="51">
        <f>H95</f>
        <v>23485.14</v>
      </c>
    </row>
    <row r="95" spans="1:12">
      <c r="A95" s="44" t="s">
        <v>100</v>
      </c>
      <c r="B95" s="89"/>
      <c r="C95" s="110" t="s">
        <v>65</v>
      </c>
      <c r="D95" s="111"/>
      <c r="E95" s="82" t="s">
        <v>50</v>
      </c>
      <c r="F95" s="52" t="s">
        <v>197</v>
      </c>
      <c r="G95" s="52" t="s">
        <v>25</v>
      </c>
      <c r="H95" s="52">
        <f>H96</f>
        <v>23485.14</v>
      </c>
    </row>
    <row r="96" spans="1:12">
      <c r="A96" s="44" t="s">
        <v>36</v>
      </c>
      <c r="B96" s="89"/>
      <c r="C96" s="110" t="s">
        <v>65</v>
      </c>
      <c r="D96" s="111"/>
      <c r="E96" s="82" t="s">
        <v>50</v>
      </c>
      <c r="F96" s="52" t="s">
        <v>197</v>
      </c>
      <c r="G96" s="52" t="s">
        <v>27</v>
      </c>
      <c r="H96" s="52">
        <f>H97</f>
        <v>23485.14</v>
      </c>
    </row>
    <row r="97" spans="1:8">
      <c r="A97" s="90" t="s">
        <v>28</v>
      </c>
      <c r="B97" s="91"/>
      <c r="C97" s="123" t="s">
        <v>65</v>
      </c>
      <c r="D97" s="124"/>
      <c r="E97" s="87" t="s">
        <v>50</v>
      </c>
      <c r="F97" s="88" t="s">
        <v>197</v>
      </c>
      <c r="G97" s="88" t="s">
        <v>29</v>
      </c>
      <c r="H97" s="88">
        <v>23485.14</v>
      </c>
    </row>
    <row r="98" spans="1:8" ht="14.25" customHeight="1">
      <c r="A98" s="44" t="s">
        <v>102</v>
      </c>
      <c r="B98" s="91"/>
      <c r="C98" s="67" t="s">
        <v>70</v>
      </c>
      <c r="D98" s="86"/>
      <c r="E98" s="87"/>
      <c r="F98" s="88"/>
      <c r="G98" s="88"/>
      <c r="H98" s="52">
        <f>H99</f>
        <v>469021.56</v>
      </c>
    </row>
    <row r="99" spans="1:8" ht="13.5" customHeight="1">
      <c r="A99" s="44" t="s">
        <v>71</v>
      </c>
      <c r="B99" s="91"/>
      <c r="C99" s="110" t="s">
        <v>70</v>
      </c>
      <c r="D99" s="111"/>
      <c r="E99" s="82" t="s">
        <v>11</v>
      </c>
      <c r="F99" s="88"/>
      <c r="G99" s="88"/>
      <c r="H99" s="52">
        <f>H100+H107+H121</f>
        <v>469021.56</v>
      </c>
    </row>
    <row r="100" spans="1:8" ht="21" customHeight="1">
      <c r="A100" s="44" t="s">
        <v>198</v>
      </c>
      <c r="B100" s="89"/>
      <c r="C100" s="110" t="s">
        <v>70</v>
      </c>
      <c r="D100" s="111"/>
      <c r="E100" s="82" t="s">
        <v>11</v>
      </c>
      <c r="F100" s="52" t="s">
        <v>199</v>
      </c>
      <c r="G100" s="52"/>
      <c r="H100" s="52">
        <f>H101</f>
        <v>169291</v>
      </c>
    </row>
    <row r="101" spans="1:8" ht="19.5" customHeight="1">
      <c r="A101" s="44" t="s">
        <v>73</v>
      </c>
      <c r="B101" s="89"/>
      <c r="C101" s="110" t="s">
        <v>70</v>
      </c>
      <c r="D101" s="111"/>
      <c r="E101" s="82" t="s">
        <v>11</v>
      </c>
      <c r="F101" s="52" t="s">
        <v>200</v>
      </c>
      <c r="G101" s="52"/>
      <c r="H101" s="52">
        <f>H102+H114+H117</f>
        <v>169291</v>
      </c>
    </row>
    <row r="102" spans="1:8" ht="44.25" customHeight="1">
      <c r="A102" s="44" t="s">
        <v>201</v>
      </c>
      <c r="B102" s="89"/>
      <c r="C102" s="110" t="s">
        <v>70</v>
      </c>
      <c r="D102" s="111"/>
      <c r="E102" s="82" t="s">
        <v>11</v>
      </c>
      <c r="F102" s="52" t="s">
        <v>200</v>
      </c>
      <c r="G102" s="43">
        <v>100</v>
      </c>
      <c r="H102" s="52">
        <f>H103</f>
        <v>165276</v>
      </c>
    </row>
    <row r="103" spans="1:8">
      <c r="A103" s="44" t="s">
        <v>202</v>
      </c>
      <c r="B103" s="89"/>
      <c r="C103" s="110" t="s">
        <v>70</v>
      </c>
      <c r="D103" s="111"/>
      <c r="E103" s="82" t="s">
        <v>11</v>
      </c>
      <c r="F103" s="52" t="s">
        <v>200</v>
      </c>
      <c r="G103" s="57">
        <v>110</v>
      </c>
      <c r="H103" s="56">
        <f>H104+H105</f>
        <v>165276</v>
      </c>
    </row>
    <row r="104" spans="1:8">
      <c r="A104" s="90" t="s">
        <v>218</v>
      </c>
      <c r="B104" s="91"/>
      <c r="C104" s="123" t="s">
        <v>70</v>
      </c>
      <c r="D104" s="124"/>
      <c r="E104" s="87" t="s">
        <v>11</v>
      </c>
      <c r="F104" s="88" t="s">
        <v>200</v>
      </c>
      <c r="G104" s="88" t="s">
        <v>74</v>
      </c>
      <c r="H104" s="88">
        <v>107561.76</v>
      </c>
    </row>
    <row r="105" spans="1:8" ht="36">
      <c r="A105" s="90" t="s">
        <v>219</v>
      </c>
      <c r="B105" s="91"/>
      <c r="C105" s="123" t="s">
        <v>70</v>
      </c>
      <c r="D105" s="124"/>
      <c r="E105" s="87" t="s">
        <v>11</v>
      </c>
      <c r="F105" s="88" t="s">
        <v>200</v>
      </c>
      <c r="G105" s="88">
        <v>119</v>
      </c>
      <c r="H105" s="88">
        <v>57714.239999999998</v>
      </c>
    </row>
    <row r="106" spans="1:8">
      <c r="A106" s="90" t="s">
        <v>226</v>
      </c>
      <c r="B106" s="91"/>
      <c r="C106" s="85"/>
      <c r="D106" s="86"/>
      <c r="E106" s="87"/>
      <c r="F106" s="88"/>
      <c r="G106" s="88"/>
      <c r="H106" s="88"/>
    </row>
    <row r="107" spans="1:8" ht="24">
      <c r="A107" s="90" t="s">
        <v>227</v>
      </c>
      <c r="B107" s="91"/>
      <c r="C107" s="85" t="s">
        <v>70</v>
      </c>
      <c r="D107" s="86"/>
      <c r="E107" s="87" t="s">
        <v>11</v>
      </c>
      <c r="F107" s="88" t="s">
        <v>228</v>
      </c>
      <c r="G107" s="88"/>
      <c r="H107" s="88">
        <f>H108</f>
        <v>249730.56</v>
      </c>
    </row>
    <row r="108" spans="1:8" ht="48">
      <c r="A108" s="90" t="s">
        <v>229</v>
      </c>
      <c r="B108" s="91"/>
      <c r="C108" s="85" t="s">
        <v>70</v>
      </c>
      <c r="D108" s="86"/>
      <c r="E108" s="87" t="s">
        <v>11</v>
      </c>
      <c r="F108" s="88" t="s">
        <v>230</v>
      </c>
      <c r="G108" s="103"/>
      <c r="H108" s="88">
        <f>H109</f>
        <v>249730.56</v>
      </c>
    </row>
    <row r="109" spans="1:8" ht="36">
      <c r="A109" s="90" t="s">
        <v>231</v>
      </c>
      <c r="B109" s="91"/>
      <c r="C109" s="85" t="s">
        <v>70</v>
      </c>
      <c r="D109" s="86"/>
      <c r="E109" s="87" t="s">
        <v>11</v>
      </c>
      <c r="F109" s="88" t="s">
        <v>232</v>
      </c>
      <c r="G109" s="88" t="s">
        <v>9</v>
      </c>
      <c r="H109" s="88">
        <f>H110</f>
        <v>249730.56</v>
      </c>
    </row>
    <row r="110" spans="1:8" ht="48">
      <c r="A110" s="44" t="s">
        <v>183</v>
      </c>
      <c r="B110" s="91"/>
      <c r="C110" s="67" t="s">
        <v>70</v>
      </c>
      <c r="D110" s="68"/>
      <c r="E110" s="82" t="s">
        <v>11</v>
      </c>
      <c r="F110" s="52" t="s">
        <v>232</v>
      </c>
      <c r="G110" s="52" t="s">
        <v>9</v>
      </c>
      <c r="H110" s="88">
        <f>H111</f>
        <v>249730.56</v>
      </c>
    </row>
    <row r="111" spans="1:8">
      <c r="A111" s="90" t="s">
        <v>10</v>
      </c>
      <c r="B111" s="91"/>
      <c r="C111" s="85" t="s">
        <v>70</v>
      </c>
      <c r="D111" s="86"/>
      <c r="E111" s="87" t="s">
        <v>11</v>
      </c>
      <c r="F111" s="88" t="s">
        <v>232</v>
      </c>
      <c r="G111" s="88">
        <v>110</v>
      </c>
      <c r="H111" s="88">
        <f>H112+H113</f>
        <v>249730.56</v>
      </c>
    </row>
    <row r="112" spans="1:8">
      <c r="A112" s="90" t="s">
        <v>220</v>
      </c>
      <c r="B112" s="91"/>
      <c r="C112" s="85" t="s">
        <v>70</v>
      </c>
      <c r="D112" s="86"/>
      <c r="E112" s="87" t="s">
        <v>11</v>
      </c>
      <c r="F112" s="88" t="s">
        <v>232</v>
      </c>
      <c r="G112" s="88">
        <v>111</v>
      </c>
      <c r="H112" s="88">
        <v>192324</v>
      </c>
    </row>
    <row r="113" spans="1:8" ht="36">
      <c r="A113" s="90" t="s">
        <v>219</v>
      </c>
      <c r="B113" s="91"/>
      <c r="C113" s="123" t="s">
        <v>70</v>
      </c>
      <c r="D113" s="124"/>
      <c r="E113" s="87" t="s">
        <v>11</v>
      </c>
      <c r="F113" s="88" t="s">
        <v>232</v>
      </c>
      <c r="G113" s="88">
        <v>119</v>
      </c>
      <c r="H113" s="88">
        <v>57406.559999999998</v>
      </c>
    </row>
    <row r="114" spans="1:8" ht="13.5" customHeight="1">
      <c r="A114" s="44" t="s">
        <v>203</v>
      </c>
      <c r="B114" s="89"/>
      <c r="C114" s="110" t="s">
        <v>70</v>
      </c>
      <c r="D114" s="111"/>
      <c r="E114" s="82" t="s">
        <v>11</v>
      </c>
      <c r="F114" s="52" t="s">
        <v>200</v>
      </c>
      <c r="G114" s="52" t="s">
        <v>25</v>
      </c>
      <c r="H114" s="52">
        <f>H115</f>
        <v>3815</v>
      </c>
    </row>
    <row r="115" spans="1:8" ht="17.25" customHeight="1">
      <c r="A115" s="46" t="s">
        <v>204</v>
      </c>
      <c r="B115" s="93"/>
      <c r="C115" s="110" t="s">
        <v>70</v>
      </c>
      <c r="D115" s="111"/>
      <c r="E115" s="82" t="s">
        <v>11</v>
      </c>
      <c r="F115" s="52" t="s">
        <v>200</v>
      </c>
      <c r="G115" s="56" t="s">
        <v>27</v>
      </c>
      <c r="H115" s="52">
        <f>H116</f>
        <v>3815</v>
      </c>
    </row>
    <row r="116" spans="1:8" ht="16.5" customHeight="1">
      <c r="A116" s="90" t="s">
        <v>205</v>
      </c>
      <c r="B116" s="91"/>
      <c r="C116" s="123" t="s">
        <v>70</v>
      </c>
      <c r="D116" s="124"/>
      <c r="E116" s="87" t="s">
        <v>11</v>
      </c>
      <c r="F116" s="88" t="s">
        <v>200</v>
      </c>
      <c r="G116" s="88" t="s">
        <v>29</v>
      </c>
      <c r="H116" s="51">
        <v>3815</v>
      </c>
    </row>
    <row r="117" spans="1:8" ht="12.75" customHeight="1">
      <c r="A117" s="44" t="s">
        <v>40</v>
      </c>
      <c r="B117" s="89"/>
      <c r="C117" s="110" t="s">
        <v>70</v>
      </c>
      <c r="D117" s="111"/>
      <c r="E117" s="82" t="s">
        <v>11</v>
      </c>
      <c r="F117" s="52" t="s">
        <v>200</v>
      </c>
      <c r="G117" s="52">
        <v>800</v>
      </c>
      <c r="H117" s="52">
        <f>H118</f>
        <v>200</v>
      </c>
    </row>
    <row r="118" spans="1:8">
      <c r="A118" s="44" t="s">
        <v>164</v>
      </c>
      <c r="B118" s="89"/>
      <c r="C118" s="110" t="s">
        <v>70</v>
      </c>
      <c r="D118" s="111"/>
      <c r="E118" s="82" t="s">
        <v>11</v>
      </c>
      <c r="F118" s="52" t="s">
        <v>200</v>
      </c>
      <c r="G118" s="52">
        <v>850</v>
      </c>
      <c r="H118" s="52">
        <f>H119</f>
        <v>200</v>
      </c>
    </row>
    <row r="119" spans="1:8">
      <c r="A119" s="90" t="s">
        <v>235</v>
      </c>
      <c r="B119" s="91"/>
      <c r="C119" s="123" t="s">
        <v>70</v>
      </c>
      <c r="D119" s="124"/>
      <c r="E119" s="87" t="s">
        <v>11</v>
      </c>
      <c r="F119" s="88" t="s">
        <v>200</v>
      </c>
      <c r="G119" s="88">
        <v>853</v>
      </c>
      <c r="H119" s="52">
        <v>200</v>
      </c>
    </row>
    <row r="120" spans="1:8" ht="24">
      <c r="A120" s="44" t="s">
        <v>240</v>
      </c>
      <c r="B120" s="94"/>
      <c r="C120" s="67" t="s">
        <v>70</v>
      </c>
      <c r="D120" s="68"/>
      <c r="E120" s="82" t="s">
        <v>11</v>
      </c>
      <c r="F120" s="52" t="s">
        <v>241</v>
      </c>
      <c r="G120" s="52">
        <v>200</v>
      </c>
      <c r="H120" s="52"/>
    </row>
    <row r="121" spans="1:8">
      <c r="A121" s="44" t="s">
        <v>203</v>
      </c>
      <c r="B121" s="94"/>
      <c r="C121" s="110" t="s">
        <v>70</v>
      </c>
      <c r="D121" s="111"/>
      <c r="E121" s="82" t="s">
        <v>11</v>
      </c>
      <c r="F121" s="52" t="s">
        <v>241</v>
      </c>
      <c r="G121" s="52" t="s">
        <v>25</v>
      </c>
      <c r="H121" s="52">
        <v>50000</v>
      </c>
    </row>
    <row r="122" spans="1:8">
      <c r="A122" s="46" t="s">
        <v>204</v>
      </c>
      <c r="B122" s="94"/>
      <c r="C122" s="110" t="s">
        <v>70</v>
      </c>
      <c r="D122" s="111"/>
      <c r="E122" s="82" t="s">
        <v>11</v>
      </c>
      <c r="F122" s="52" t="s">
        <v>241</v>
      </c>
      <c r="G122" s="56" t="s">
        <v>27</v>
      </c>
      <c r="H122" s="56">
        <v>50000</v>
      </c>
    </row>
    <row r="123" spans="1:8">
      <c r="A123" s="90" t="s">
        <v>205</v>
      </c>
      <c r="B123" s="94"/>
      <c r="C123" s="123" t="s">
        <v>70</v>
      </c>
      <c r="D123" s="124"/>
      <c r="E123" s="87" t="s">
        <v>11</v>
      </c>
      <c r="F123" s="88" t="s">
        <v>241</v>
      </c>
      <c r="G123" s="88" t="s">
        <v>29</v>
      </c>
      <c r="H123" s="88">
        <v>50000</v>
      </c>
    </row>
    <row r="124" spans="1:8">
      <c r="A124" s="46" t="s">
        <v>172</v>
      </c>
      <c r="B124" s="93"/>
      <c r="C124" s="67" t="s">
        <v>176</v>
      </c>
      <c r="D124" s="68"/>
      <c r="E124" s="82"/>
      <c r="F124" s="52"/>
      <c r="G124" s="52"/>
      <c r="H124" s="52">
        <f>H125</f>
        <v>84128</v>
      </c>
    </row>
    <row r="125" spans="1:8">
      <c r="A125" s="46" t="s">
        <v>111</v>
      </c>
      <c r="B125" s="93"/>
      <c r="C125" s="67" t="s">
        <v>176</v>
      </c>
      <c r="D125" s="68"/>
      <c r="E125" s="82" t="s">
        <v>11</v>
      </c>
      <c r="F125" s="52"/>
      <c r="G125" s="52"/>
      <c r="H125" s="52">
        <f>H126</f>
        <v>84128</v>
      </c>
    </row>
    <row r="126" spans="1:8">
      <c r="A126" s="46" t="s">
        <v>173</v>
      </c>
      <c r="B126" s="93"/>
      <c r="C126" s="67" t="s">
        <v>176</v>
      </c>
      <c r="D126" s="68"/>
      <c r="E126" s="82" t="s">
        <v>11</v>
      </c>
      <c r="F126" s="52" t="s">
        <v>206</v>
      </c>
      <c r="G126" s="52"/>
      <c r="H126" s="52">
        <f>H127</f>
        <v>84128</v>
      </c>
    </row>
    <row r="127" spans="1:8" ht="24">
      <c r="A127" s="84" t="s">
        <v>207</v>
      </c>
      <c r="B127" s="94"/>
      <c r="C127" s="67" t="s">
        <v>176</v>
      </c>
      <c r="D127" s="68"/>
      <c r="E127" s="82" t="s">
        <v>11</v>
      </c>
      <c r="F127" s="52" t="s">
        <v>225</v>
      </c>
      <c r="G127" s="52"/>
      <c r="H127" s="52">
        <f>H128</f>
        <v>84128</v>
      </c>
    </row>
    <row r="128" spans="1:8" ht="21.75" customHeight="1">
      <c r="A128" s="84" t="s">
        <v>174</v>
      </c>
      <c r="B128" s="94"/>
      <c r="C128" s="67" t="s">
        <v>176</v>
      </c>
      <c r="D128" s="68"/>
      <c r="E128" s="82" t="s">
        <v>11</v>
      </c>
      <c r="F128" s="52" t="s">
        <v>225</v>
      </c>
      <c r="G128" s="52">
        <v>320</v>
      </c>
      <c r="H128" s="52">
        <f>H129</f>
        <v>84128</v>
      </c>
    </row>
    <row r="129" spans="1:8">
      <c r="A129" s="84" t="s">
        <v>175</v>
      </c>
      <c r="B129" s="94"/>
      <c r="C129" s="85" t="s">
        <v>176</v>
      </c>
      <c r="D129" s="86"/>
      <c r="E129" s="87" t="s">
        <v>11</v>
      </c>
      <c r="F129" s="88" t="s">
        <v>225</v>
      </c>
      <c r="G129" s="88">
        <v>321</v>
      </c>
      <c r="H129" s="102">
        <v>84128</v>
      </c>
    </row>
    <row r="130" spans="1:8" ht="15.75" customHeight="1">
      <c r="A130" s="46" t="s">
        <v>208</v>
      </c>
      <c r="B130" s="93"/>
      <c r="C130" s="110">
        <v>14</v>
      </c>
      <c r="D130" s="111"/>
      <c r="E130" s="82"/>
      <c r="F130" s="52"/>
      <c r="G130" s="52"/>
      <c r="H130" s="52">
        <f>H131</f>
        <v>245720.46</v>
      </c>
    </row>
    <row r="131" spans="1:8" ht="24">
      <c r="A131" s="44" t="s">
        <v>78</v>
      </c>
      <c r="B131" s="89"/>
      <c r="C131" s="110">
        <v>14</v>
      </c>
      <c r="D131" s="111"/>
      <c r="E131" s="82" t="s">
        <v>50</v>
      </c>
      <c r="F131" s="52"/>
      <c r="G131" s="52"/>
      <c r="H131" s="52">
        <f>H132</f>
        <v>245720.46</v>
      </c>
    </row>
    <row r="132" spans="1:8" ht="12" customHeight="1">
      <c r="A132" s="44" t="s">
        <v>79</v>
      </c>
      <c r="B132" s="89"/>
      <c r="C132" s="110">
        <v>14</v>
      </c>
      <c r="D132" s="111"/>
      <c r="E132" s="82" t="s">
        <v>50</v>
      </c>
      <c r="F132" s="52" t="s">
        <v>209</v>
      </c>
      <c r="G132" s="52"/>
      <c r="H132" s="52">
        <f>H133</f>
        <v>245720.46</v>
      </c>
    </row>
    <row r="133" spans="1:8" ht="16.5" customHeight="1">
      <c r="A133" s="44" t="s">
        <v>80</v>
      </c>
      <c r="B133" s="89"/>
      <c r="C133" s="110">
        <v>14</v>
      </c>
      <c r="D133" s="111"/>
      <c r="E133" s="82" t="s">
        <v>50</v>
      </c>
      <c r="F133" s="52" t="s">
        <v>210</v>
      </c>
      <c r="G133" s="52"/>
      <c r="H133" s="52">
        <f>H134</f>
        <v>245720.46</v>
      </c>
    </row>
    <row r="134" spans="1:8" ht="16.5" customHeight="1">
      <c r="A134" s="44" t="s">
        <v>79</v>
      </c>
      <c r="B134" s="89"/>
      <c r="C134" s="110">
        <v>14</v>
      </c>
      <c r="D134" s="111"/>
      <c r="E134" s="82" t="s">
        <v>50</v>
      </c>
      <c r="F134" s="52" t="s">
        <v>211</v>
      </c>
      <c r="G134" s="52" t="s">
        <v>77</v>
      </c>
      <c r="H134" s="52">
        <f>H135</f>
        <v>245720.46</v>
      </c>
    </row>
    <row r="135" spans="1:8" ht="16.5" customHeight="1">
      <c r="A135" s="90" t="s">
        <v>81</v>
      </c>
      <c r="B135" s="95"/>
      <c r="C135" s="112">
        <v>14</v>
      </c>
      <c r="D135" s="113"/>
      <c r="E135" s="87" t="s">
        <v>50</v>
      </c>
      <c r="F135" s="88" t="s">
        <v>211</v>
      </c>
      <c r="G135" s="88" t="s">
        <v>82</v>
      </c>
      <c r="H135" s="88">
        <v>245720.46</v>
      </c>
    </row>
    <row r="136" spans="1:8" ht="17.25" customHeight="1">
      <c r="A136" s="96" t="s">
        <v>88</v>
      </c>
      <c r="B136" s="97"/>
      <c r="C136" s="114"/>
      <c r="D136" s="115"/>
      <c r="E136" s="88"/>
      <c r="F136" s="88"/>
      <c r="G136" s="88"/>
      <c r="H136" s="52">
        <f>H130+H124+H98+H85+H75+H65+H17</f>
        <v>2332051.7799999998</v>
      </c>
    </row>
    <row r="137" spans="1:8" ht="24.75" customHeight="1"/>
    <row r="138" spans="1:8" ht="24.75" customHeight="1">
      <c r="A138" s="41" t="s">
        <v>160</v>
      </c>
      <c r="B138" s="41"/>
      <c r="G138" s="104" t="s">
        <v>161</v>
      </c>
      <c r="H138" s="104"/>
    </row>
    <row r="140" spans="1:8" ht="16.5">
      <c r="A140" s="3"/>
      <c r="B140" s="3"/>
    </row>
    <row r="148" spans="1:8">
      <c r="A148" s="1"/>
      <c r="B148" s="1"/>
    </row>
    <row r="150" spans="1:8" ht="15.75">
      <c r="A150" s="8"/>
      <c r="B150" s="8"/>
    </row>
    <row r="151" spans="1:8" ht="15.75">
      <c r="A151" s="8"/>
      <c r="B151" s="8"/>
    </row>
    <row r="152" spans="1:8" ht="15.75">
      <c r="A152" s="8"/>
      <c r="B152" s="8"/>
    </row>
    <row r="154" spans="1:8">
      <c r="A154" s="19"/>
      <c r="B154" s="19"/>
      <c r="C154" s="71"/>
      <c r="D154" s="75"/>
      <c r="E154" s="75"/>
      <c r="F154" s="20"/>
      <c r="G154" s="71"/>
      <c r="H154" s="21"/>
    </row>
    <row r="155" spans="1:8">
      <c r="A155" s="75"/>
      <c r="B155" s="75"/>
      <c r="C155" s="71"/>
      <c r="D155" s="71"/>
      <c r="E155" s="71"/>
      <c r="F155" s="69"/>
      <c r="G155" s="69"/>
      <c r="H155" s="74"/>
    </row>
    <row r="156" spans="1:8">
      <c r="A156" s="23"/>
      <c r="B156" s="23"/>
      <c r="C156" s="71"/>
      <c r="D156" s="71"/>
      <c r="E156" s="71"/>
      <c r="F156" s="79"/>
      <c r="G156" s="72"/>
      <c r="H156" s="74"/>
    </row>
    <row r="157" spans="1:8">
      <c r="A157" s="24"/>
      <c r="B157" s="24"/>
      <c r="C157" s="107"/>
      <c r="D157" s="117"/>
      <c r="E157" s="75"/>
      <c r="F157" s="119"/>
      <c r="G157" s="105"/>
      <c r="H157" s="118"/>
    </row>
    <row r="158" spans="1:8">
      <c r="A158" s="25"/>
      <c r="B158" s="25"/>
      <c r="C158" s="107"/>
      <c r="D158" s="117"/>
      <c r="E158" s="75"/>
      <c r="F158" s="119"/>
      <c r="G158" s="105"/>
      <c r="H158" s="118"/>
    </row>
    <row r="159" spans="1:8">
      <c r="A159" s="23"/>
      <c r="B159" s="23"/>
      <c r="C159" s="26"/>
      <c r="D159" s="71"/>
      <c r="E159" s="71"/>
      <c r="F159" s="79"/>
      <c r="G159" s="72"/>
      <c r="H159" s="74"/>
    </row>
    <row r="160" spans="1:8">
      <c r="A160" s="23"/>
      <c r="B160" s="23"/>
      <c r="C160" s="71"/>
      <c r="D160" s="71"/>
      <c r="E160" s="71"/>
      <c r="F160" s="79"/>
      <c r="G160" s="72"/>
      <c r="H160" s="74"/>
    </row>
    <row r="161" spans="1:8">
      <c r="A161" s="72"/>
      <c r="B161" s="72"/>
      <c r="C161" s="71"/>
      <c r="D161" s="71"/>
      <c r="E161" s="71"/>
      <c r="F161" s="79"/>
      <c r="G161" s="72"/>
      <c r="H161" s="74"/>
    </row>
    <row r="162" spans="1:8">
      <c r="A162" s="23"/>
      <c r="B162" s="23"/>
      <c r="C162" s="71"/>
      <c r="D162" s="71"/>
      <c r="E162" s="71"/>
      <c r="F162" s="79"/>
      <c r="G162" s="69"/>
      <c r="H162" s="74"/>
    </row>
    <row r="163" spans="1:8">
      <c r="A163" s="23"/>
      <c r="B163" s="23"/>
      <c r="C163" s="71"/>
      <c r="D163" s="71"/>
      <c r="E163" s="71"/>
      <c r="F163" s="79"/>
      <c r="G163" s="72"/>
      <c r="H163" s="74"/>
    </row>
    <row r="164" spans="1:8">
      <c r="A164" s="75"/>
      <c r="B164" s="75"/>
      <c r="C164" s="71"/>
      <c r="D164" s="71"/>
      <c r="E164" s="71"/>
      <c r="F164" s="79"/>
      <c r="G164" s="72"/>
      <c r="H164" s="74"/>
    </row>
    <row r="165" spans="1:8">
      <c r="A165" s="23"/>
      <c r="B165" s="23"/>
      <c r="C165" s="71"/>
      <c r="D165" s="71"/>
      <c r="E165" s="71"/>
      <c r="F165" s="79"/>
      <c r="G165" s="72"/>
      <c r="H165" s="74"/>
    </row>
    <row r="166" spans="1:8">
      <c r="A166" s="23"/>
      <c r="B166" s="23"/>
      <c r="C166" s="71"/>
      <c r="D166" s="71"/>
      <c r="E166" s="71"/>
      <c r="F166" s="79"/>
      <c r="G166" s="72"/>
      <c r="H166" s="74"/>
    </row>
    <row r="167" spans="1:8">
      <c r="A167" s="72"/>
      <c r="B167" s="72"/>
      <c r="C167" s="71"/>
      <c r="D167" s="71"/>
      <c r="E167" s="71"/>
      <c r="F167" s="79"/>
      <c r="G167" s="72"/>
      <c r="H167" s="74"/>
    </row>
    <row r="168" spans="1:8">
      <c r="A168" s="77"/>
      <c r="B168" s="77"/>
      <c r="C168" s="71"/>
      <c r="D168" s="71"/>
      <c r="E168" s="71"/>
      <c r="F168" s="79"/>
      <c r="G168" s="72"/>
      <c r="H168" s="27"/>
    </row>
    <row r="169" spans="1:8">
      <c r="A169" s="77"/>
      <c r="B169" s="77"/>
      <c r="C169" s="71"/>
      <c r="D169" s="71"/>
      <c r="E169" s="71"/>
      <c r="F169" s="79"/>
      <c r="G169" s="72"/>
      <c r="H169" s="74"/>
    </row>
    <row r="170" spans="1:8">
      <c r="A170" s="77"/>
      <c r="B170" s="77"/>
      <c r="C170" s="71"/>
      <c r="D170" s="71"/>
      <c r="E170" s="71"/>
      <c r="F170" s="79"/>
      <c r="G170" s="72"/>
      <c r="H170" s="74"/>
    </row>
    <row r="171" spans="1:8">
      <c r="A171" s="77"/>
      <c r="B171" s="77"/>
      <c r="C171" s="71"/>
      <c r="D171" s="71"/>
      <c r="E171" s="71"/>
      <c r="F171" s="79"/>
      <c r="G171" s="72"/>
      <c r="H171" s="74"/>
    </row>
    <row r="172" spans="1:8">
      <c r="A172" s="77"/>
      <c r="B172" s="77"/>
      <c r="C172" s="71"/>
      <c r="D172" s="28"/>
      <c r="E172" s="28"/>
      <c r="F172" s="79"/>
      <c r="G172" s="72"/>
      <c r="H172" s="74"/>
    </row>
    <row r="173" spans="1:8">
      <c r="A173" s="77"/>
      <c r="B173" s="77"/>
      <c r="C173" s="71"/>
      <c r="D173" s="71"/>
      <c r="E173" s="71"/>
      <c r="F173" s="79"/>
      <c r="G173" s="72"/>
      <c r="H173" s="74"/>
    </row>
    <row r="174" spans="1:8">
      <c r="A174" s="77"/>
      <c r="B174" s="77"/>
      <c r="C174" s="71"/>
      <c r="D174" s="71"/>
      <c r="E174" s="71"/>
      <c r="F174" s="79"/>
      <c r="G174" s="72"/>
      <c r="H174" s="74"/>
    </row>
    <row r="175" spans="1:8" ht="13.5">
      <c r="A175" s="72"/>
      <c r="B175" s="72"/>
      <c r="C175" s="29"/>
      <c r="D175" s="71"/>
      <c r="E175" s="71"/>
      <c r="F175" s="79"/>
      <c r="G175" s="69"/>
      <c r="H175" s="74"/>
    </row>
    <row r="176" spans="1:8" ht="19.5">
      <c r="A176" s="72"/>
      <c r="B176" s="72"/>
      <c r="C176" s="30"/>
      <c r="D176" s="71"/>
      <c r="E176" s="71"/>
      <c r="F176" s="31"/>
      <c r="G176" s="72"/>
      <c r="H176" s="74"/>
    </row>
    <row r="177" spans="1:8">
      <c r="A177" s="25"/>
      <c r="B177" s="25"/>
      <c r="C177" s="71"/>
      <c r="D177" s="71"/>
      <c r="E177" s="71"/>
      <c r="F177" s="79"/>
      <c r="G177" s="72"/>
      <c r="H177" s="74"/>
    </row>
    <row r="178" spans="1:8">
      <c r="A178" s="72"/>
      <c r="B178" s="72"/>
      <c r="C178" s="71"/>
      <c r="D178" s="71"/>
      <c r="E178" s="71"/>
      <c r="F178" s="79"/>
      <c r="G178" s="72"/>
      <c r="H178" s="74"/>
    </row>
    <row r="179" spans="1:8">
      <c r="A179" s="25"/>
      <c r="B179" s="25"/>
      <c r="C179" s="71"/>
      <c r="D179" s="71"/>
      <c r="E179" s="71"/>
      <c r="F179" s="79"/>
      <c r="G179" s="72"/>
      <c r="H179" s="74"/>
    </row>
    <row r="180" spans="1:8">
      <c r="A180" s="25"/>
      <c r="B180" s="25"/>
      <c r="C180" s="71"/>
      <c r="D180" s="71"/>
      <c r="E180" s="71"/>
      <c r="F180" s="69"/>
      <c r="G180" s="69"/>
      <c r="H180" s="74"/>
    </row>
    <row r="181" spans="1:8">
      <c r="A181" s="72"/>
      <c r="B181" s="72"/>
      <c r="C181" s="71"/>
      <c r="D181" s="71"/>
      <c r="E181" s="71"/>
      <c r="F181" s="79"/>
      <c r="G181" s="69"/>
      <c r="H181" s="74"/>
    </row>
    <row r="182" spans="1:8">
      <c r="A182" s="77"/>
      <c r="B182" s="77"/>
      <c r="C182" s="32"/>
      <c r="D182" s="71"/>
      <c r="E182" s="71"/>
      <c r="F182" s="79"/>
      <c r="G182" s="72"/>
      <c r="H182" s="74"/>
    </row>
    <row r="183" spans="1:8">
      <c r="A183" s="108"/>
      <c r="B183" s="77"/>
      <c r="C183" s="109"/>
      <c r="D183" s="71"/>
      <c r="E183" s="71"/>
      <c r="F183" s="79"/>
      <c r="G183" s="72"/>
      <c r="H183" s="33"/>
    </row>
    <row r="184" spans="1:8">
      <c r="A184" s="108"/>
      <c r="B184" s="77"/>
      <c r="C184" s="109"/>
      <c r="D184" s="26"/>
      <c r="E184" s="26"/>
      <c r="F184" s="79"/>
      <c r="G184" s="72"/>
      <c r="H184" s="33"/>
    </row>
    <row r="185" spans="1:8">
      <c r="A185" s="72"/>
      <c r="B185" s="72"/>
      <c r="C185" s="71"/>
      <c r="D185" s="71"/>
      <c r="E185" s="71"/>
      <c r="F185" s="79"/>
      <c r="G185" s="72"/>
      <c r="H185" s="74"/>
    </row>
    <row r="187" spans="1:8">
      <c r="A187" s="78"/>
      <c r="B187" s="78"/>
      <c r="C187" s="71"/>
      <c r="D187" s="107"/>
      <c r="E187" s="107"/>
      <c r="F187" s="107"/>
      <c r="G187" s="72"/>
      <c r="H187" s="34"/>
    </row>
    <row r="188" spans="1:8">
      <c r="A188" s="78"/>
      <c r="B188" s="78"/>
      <c r="C188" s="71"/>
      <c r="D188" s="107"/>
      <c r="E188" s="107"/>
      <c r="F188" s="107"/>
      <c r="G188" s="72"/>
      <c r="H188" s="21"/>
    </row>
    <row r="189" spans="1:8">
      <c r="A189" s="78"/>
      <c r="B189" s="78"/>
      <c r="C189" s="71"/>
      <c r="D189" s="71"/>
      <c r="E189" s="71"/>
      <c r="F189" s="79"/>
      <c r="G189" s="72"/>
      <c r="H189" s="21"/>
    </row>
    <row r="190" spans="1:8">
      <c r="A190" s="71"/>
      <c r="B190" s="71"/>
      <c r="C190" s="71"/>
      <c r="D190" s="107"/>
      <c r="E190" s="107"/>
      <c r="F190" s="107"/>
      <c r="G190" s="69"/>
      <c r="H190" s="21"/>
    </row>
    <row r="191" spans="1:8">
      <c r="A191" s="72"/>
      <c r="B191" s="72"/>
      <c r="C191" s="71"/>
      <c r="D191" s="107"/>
      <c r="E191" s="107"/>
      <c r="F191" s="107"/>
      <c r="G191" s="69"/>
      <c r="H191" s="21"/>
    </row>
    <row r="192" spans="1:8">
      <c r="A192" s="23"/>
      <c r="B192" s="23"/>
      <c r="C192" s="71"/>
      <c r="D192" s="107"/>
      <c r="E192" s="107"/>
      <c r="F192" s="107"/>
      <c r="G192" s="72"/>
      <c r="H192" s="21"/>
    </row>
    <row r="193" spans="1:8">
      <c r="A193" s="23"/>
      <c r="B193" s="23"/>
      <c r="C193" s="71"/>
      <c r="D193" s="107"/>
      <c r="E193" s="107"/>
      <c r="F193" s="107"/>
      <c r="G193" s="72"/>
      <c r="H193" s="21"/>
    </row>
    <row r="194" spans="1:8">
      <c r="A194" s="23"/>
      <c r="B194" s="23"/>
      <c r="C194" s="71"/>
      <c r="D194" s="107"/>
      <c r="E194" s="107"/>
      <c r="F194" s="107"/>
      <c r="G194" s="72"/>
      <c r="H194" s="21"/>
    </row>
    <row r="195" spans="1:8">
      <c r="A195" s="23"/>
      <c r="B195" s="23"/>
      <c r="C195" s="71"/>
      <c r="D195" s="107"/>
      <c r="E195" s="107"/>
      <c r="F195" s="107"/>
      <c r="G195" s="72"/>
      <c r="H195" s="21"/>
    </row>
    <row r="196" spans="1:8">
      <c r="A196" s="23"/>
      <c r="B196" s="23"/>
      <c r="C196" s="71"/>
      <c r="D196" s="107"/>
      <c r="E196" s="107"/>
      <c r="F196" s="107"/>
      <c r="G196" s="72"/>
      <c r="H196" s="21"/>
    </row>
    <row r="197" spans="1:8">
      <c r="A197" s="23"/>
      <c r="B197" s="23"/>
      <c r="C197" s="71"/>
      <c r="D197" s="107"/>
      <c r="E197" s="107"/>
      <c r="F197" s="107"/>
      <c r="G197" s="72"/>
      <c r="H197" s="21"/>
    </row>
    <row r="198" spans="1:8">
      <c r="A198" s="23"/>
      <c r="B198" s="23"/>
      <c r="C198" s="71"/>
      <c r="D198" s="107"/>
      <c r="E198" s="107"/>
      <c r="F198" s="107"/>
      <c r="G198" s="72"/>
      <c r="H198" s="21"/>
    </row>
    <row r="199" spans="1:8">
      <c r="A199" s="23"/>
      <c r="B199" s="23"/>
      <c r="C199" s="71"/>
      <c r="D199" s="71"/>
      <c r="E199" s="71"/>
      <c r="F199" s="79"/>
      <c r="G199" s="72"/>
      <c r="H199" s="21"/>
    </row>
    <row r="200" spans="1:8">
      <c r="A200" s="72"/>
      <c r="B200" s="72"/>
      <c r="C200" s="71"/>
      <c r="D200" s="71"/>
      <c r="E200" s="71"/>
      <c r="F200" s="69"/>
      <c r="G200" s="69"/>
      <c r="H200" s="21"/>
    </row>
    <row r="201" spans="1:8">
      <c r="A201" s="72"/>
      <c r="B201" s="72"/>
      <c r="C201" s="71"/>
      <c r="D201" s="107"/>
      <c r="E201" s="107"/>
      <c r="F201" s="107"/>
      <c r="G201" s="69"/>
      <c r="H201" s="21"/>
    </row>
    <row r="202" spans="1:8">
      <c r="A202" s="72"/>
      <c r="B202" s="72"/>
      <c r="C202" s="71"/>
      <c r="D202" s="107"/>
      <c r="E202" s="107"/>
      <c r="F202" s="107"/>
      <c r="G202" s="72"/>
      <c r="H202" s="21"/>
    </row>
    <row r="203" spans="1:8">
      <c r="A203" s="22"/>
      <c r="B203" s="22"/>
      <c r="C203" s="71"/>
      <c r="D203" s="71"/>
      <c r="E203" s="71"/>
      <c r="F203" s="79"/>
      <c r="G203" s="72"/>
      <c r="H203" s="21"/>
    </row>
    <row r="204" spans="1:8">
      <c r="A204" s="23"/>
      <c r="B204" s="23"/>
      <c r="C204" s="71"/>
      <c r="D204" s="71"/>
      <c r="E204" s="71"/>
      <c r="F204" s="79"/>
      <c r="G204" s="72"/>
      <c r="H204" s="21"/>
    </row>
    <row r="205" spans="1:8">
      <c r="A205" s="23"/>
      <c r="B205" s="23"/>
      <c r="C205" s="71"/>
      <c r="D205" s="71"/>
      <c r="E205" s="71"/>
      <c r="F205" s="79"/>
      <c r="G205" s="72"/>
      <c r="H205" s="21"/>
    </row>
    <row r="206" spans="1:8">
      <c r="A206" s="23"/>
      <c r="B206" s="23"/>
      <c r="C206" s="71"/>
      <c r="D206" s="71"/>
      <c r="E206" s="71"/>
      <c r="F206" s="79"/>
      <c r="G206" s="72"/>
      <c r="H206" s="21"/>
    </row>
    <row r="207" spans="1:8">
      <c r="A207" s="72"/>
      <c r="B207" s="72"/>
      <c r="C207" s="71"/>
      <c r="D207" s="71"/>
      <c r="E207" s="71"/>
      <c r="F207" s="23"/>
      <c r="G207" s="105"/>
      <c r="H207" s="21"/>
    </row>
    <row r="208" spans="1:8">
      <c r="A208" s="72"/>
      <c r="B208" s="72"/>
      <c r="C208" s="71"/>
      <c r="D208" s="71"/>
      <c r="E208" s="71"/>
      <c r="F208" s="79"/>
      <c r="G208" s="105"/>
      <c r="H208" s="21"/>
    </row>
    <row r="209" spans="1:8">
      <c r="A209" s="72"/>
      <c r="B209" s="72"/>
      <c r="C209" s="71"/>
      <c r="D209" s="71"/>
      <c r="E209" s="71"/>
      <c r="F209" s="79"/>
      <c r="G209" s="72"/>
      <c r="H209" s="21"/>
    </row>
    <row r="210" spans="1:8">
      <c r="A210" s="77"/>
      <c r="B210" s="77"/>
      <c r="C210" s="71"/>
      <c r="D210" s="107"/>
      <c r="E210" s="107"/>
      <c r="F210" s="107"/>
      <c r="G210" s="72"/>
      <c r="H210" s="21"/>
    </row>
    <row r="211" spans="1:8">
      <c r="A211" s="77"/>
      <c r="B211" s="77"/>
      <c r="C211" s="71"/>
      <c r="D211" s="107"/>
      <c r="E211" s="107"/>
      <c r="F211" s="107"/>
      <c r="G211" s="72"/>
      <c r="H211" s="21"/>
    </row>
    <row r="212" spans="1:8">
      <c r="A212" s="77"/>
      <c r="B212" s="77"/>
      <c r="C212" s="71"/>
      <c r="D212" s="107"/>
      <c r="E212" s="107"/>
      <c r="F212" s="107"/>
      <c r="G212" s="105"/>
      <c r="H212" s="106"/>
    </row>
    <row r="213" spans="1:8">
      <c r="A213" s="23"/>
      <c r="B213" s="23"/>
      <c r="C213" s="71"/>
      <c r="D213" s="107"/>
      <c r="E213" s="107"/>
      <c r="F213" s="107"/>
      <c r="G213" s="105"/>
      <c r="H213" s="106"/>
    </row>
    <row r="214" spans="1:8">
      <c r="A214" s="72"/>
      <c r="B214" s="72"/>
      <c r="C214" s="71"/>
      <c r="D214" s="125"/>
      <c r="E214" s="125"/>
      <c r="F214" s="125"/>
      <c r="G214" s="69"/>
      <c r="H214" s="21"/>
    </row>
    <row r="215" spans="1:8">
      <c r="A215" s="77"/>
      <c r="B215" s="77"/>
      <c r="C215" s="71"/>
      <c r="D215" s="107"/>
      <c r="E215" s="107"/>
      <c r="F215" s="107"/>
      <c r="G215" s="72"/>
      <c r="H215" s="21"/>
    </row>
    <row r="216" spans="1:8">
      <c r="A216" s="77"/>
      <c r="B216" s="77"/>
      <c r="C216" s="71"/>
      <c r="D216" s="107"/>
      <c r="E216" s="107"/>
      <c r="F216" s="107"/>
      <c r="G216" s="72"/>
      <c r="H216" s="21"/>
    </row>
    <row r="217" spans="1:8">
      <c r="A217" s="23"/>
      <c r="B217" s="23"/>
      <c r="C217" s="69"/>
      <c r="D217" s="107"/>
      <c r="E217" s="107"/>
      <c r="F217" s="107"/>
      <c r="G217" s="72"/>
      <c r="H217" s="35"/>
    </row>
    <row r="218" spans="1:8">
      <c r="A218" s="77"/>
      <c r="B218" s="77"/>
      <c r="C218" s="71"/>
      <c r="D218" s="107"/>
      <c r="E218" s="107"/>
      <c r="F218" s="107"/>
      <c r="G218" s="72"/>
      <c r="H218" s="21"/>
    </row>
    <row r="219" spans="1:8">
      <c r="A219" s="72"/>
      <c r="B219" s="72"/>
      <c r="C219" s="71"/>
      <c r="D219" s="107"/>
      <c r="E219" s="107"/>
      <c r="F219" s="107"/>
      <c r="G219" s="72"/>
      <c r="H219" s="21"/>
    </row>
    <row r="220" spans="1:8">
      <c r="A220" s="72"/>
      <c r="B220" s="72"/>
      <c r="C220" s="71"/>
      <c r="D220" s="117"/>
      <c r="E220" s="117"/>
      <c r="F220" s="117"/>
      <c r="G220" s="72"/>
      <c r="H220" s="21"/>
    </row>
    <row r="221" spans="1:8">
      <c r="A221" s="77"/>
      <c r="B221" s="77"/>
      <c r="C221" s="71"/>
      <c r="D221" s="107"/>
      <c r="E221" s="107"/>
      <c r="F221" s="107"/>
      <c r="G221" s="72"/>
      <c r="H221" s="21"/>
    </row>
    <row r="222" spans="1:8">
      <c r="A222" s="77"/>
      <c r="B222" s="77"/>
      <c r="C222" s="71"/>
      <c r="D222" s="71"/>
      <c r="E222" s="71"/>
      <c r="F222" s="79"/>
      <c r="G222" s="72"/>
      <c r="H222" s="21"/>
    </row>
    <row r="223" spans="1:8">
      <c r="A223" s="77"/>
      <c r="B223" s="77"/>
      <c r="C223" s="71"/>
      <c r="D223" s="71"/>
      <c r="E223" s="71"/>
      <c r="F223" s="79"/>
      <c r="G223" s="72"/>
      <c r="H223" s="21"/>
    </row>
    <row r="224" spans="1:8">
      <c r="A224" s="77"/>
      <c r="B224" s="77"/>
      <c r="C224" s="71"/>
      <c r="D224" s="107"/>
      <c r="E224" s="107"/>
      <c r="F224" s="107"/>
      <c r="G224" s="72"/>
      <c r="H224" s="21"/>
    </row>
    <row r="226" spans="1:8">
      <c r="A226" s="72"/>
      <c r="B226" s="72"/>
      <c r="C226" s="69"/>
      <c r="D226" s="122"/>
      <c r="E226" s="122"/>
      <c r="F226" s="122"/>
      <c r="G226" s="69"/>
      <c r="H226" s="69"/>
    </row>
    <row r="227" spans="1:8">
      <c r="A227" s="72"/>
      <c r="B227" s="72"/>
      <c r="C227" s="71"/>
      <c r="D227" s="121"/>
      <c r="E227" s="121"/>
      <c r="F227" s="121"/>
      <c r="G227" s="72"/>
      <c r="H227" s="21"/>
    </row>
    <row r="228" spans="1:8">
      <c r="A228" s="23"/>
      <c r="B228" s="23"/>
      <c r="C228" s="78"/>
      <c r="D228" s="116"/>
      <c r="E228" s="116"/>
      <c r="F228" s="116"/>
      <c r="G228" s="23"/>
      <c r="H228" s="73"/>
    </row>
    <row r="229" spans="1:8">
      <c r="A229" s="23"/>
      <c r="B229" s="23"/>
      <c r="C229" s="71"/>
      <c r="D229" s="121"/>
      <c r="E229" s="121"/>
      <c r="F229" s="121"/>
      <c r="G229" s="72"/>
      <c r="H229" s="21"/>
    </row>
    <row r="230" spans="1:8">
      <c r="A230" s="23"/>
      <c r="B230" s="23"/>
      <c r="C230" s="71"/>
      <c r="D230" s="107"/>
      <c r="E230" s="107"/>
      <c r="F230" s="107"/>
      <c r="G230" s="69"/>
      <c r="H230" s="21"/>
    </row>
    <row r="231" spans="1:8">
      <c r="A231" s="23"/>
      <c r="B231" s="23"/>
      <c r="C231" s="71"/>
      <c r="D231" s="121"/>
      <c r="E231" s="121"/>
      <c r="F231" s="121"/>
      <c r="G231" s="69"/>
      <c r="H231" s="21"/>
    </row>
    <row r="232" spans="1:8">
      <c r="A232" s="72"/>
      <c r="B232" s="72"/>
      <c r="C232" s="120"/>
      <c r="D232" s="121"/>
      <c r="E232" s="121"/>
      <c r="F232" s="121"/>
      <c r="G232" s="72"/>
      <c r="H232" s="21"/>
    </row>
    <row r="233" spans="1:8">
      <c r="A233" s="36"/>
      <c r="B233" s="36"/>
      <c r="C233" s="120"/>
      <c r="D233" s="71"/>
      <c r="E233" s="71"/>
      <c r="F233" s="70"/>
      <c r="G233" s="72"/>
      <c r="H233" s="21"/>
    </row>
    <row r="234" spans="1:8">
      <c r="A234" s="72"/>
      <c r="B234" s="72"/>
      <c r="C234" s="71"/>
      <c r="D234" s="71"/>
      <c r="E234" s="71"/>
      <c r="F234" s="70"/>
      <c r="G234" s="72"/>
      <c r="H234" s="21"/>
    </row>
    <row r="235" spans="1:8">
      <c r="A235" s="72"/>
      <c r="B235" s="72"/>
      <c r="C235" s="71"/>
      <c r="D235" s="71"/>
      <c r="E235" s="71"/>
      <c r="F235" s="70"/>
      <c r="G235" s="72"/>
      <c r="H235" s="21"/>
    </row>
    <row r="236" spans="1:8" ht="22.5">
      <c r="A236" s="37"/>
      <c r="B236" s="37"/>
      <c r="C236" s="69"/>
      <c r="D236" s="69"/>
      <c r="E236" s="69"/>
      <c r="F236" s="38"/>
      <c r="G236" s="69"/>
      <c r="H236" s="39"/>
    </row>
    <row r="238" spans="1:8" ht="15.75">
      <c r="A238" s="8"/>
      <c r="B238" s="8"/>
    </row>
    <row r="240" spans="1:8" ht="15.75">
      <c r="A240" s="9"/>
      <c r="B240" s="9"/>
    </row>
    <row r="242" spans="1:2" ht="15.75">
      <c r="A242" s="8"/>
      <c r="B242" s="8"/>
    </row>
  </sheetData>
  <mergeCells count="122">
    <mergeCell ref="A1:H1"/>
    <mergeCell ref="A3:H3"/>
    <mergeCell ref="A4:H4"/>
    <mergeCell ref="A5:H5"/>
    <mergeCell ref="C37:D37"/>
    <mergeCell ref="C34:D34"/>
    <mergeCell ref="C33:D33"/>
    <mergeCell ref="C35:D35"/>
    <mergeCell ref="C24:D24"/>
    <mergeCell ref="C36:D36"/>
    <mergeCell ref="A6:H6"/>
    <mergeCell ref="A11:H11"/>
    <mergeCell ref="C17:D17"/>
    <mergeCell ref="A13:H13"/>
    <mergeCell ref="C15:D15"/>
    <mergeCell ref="A12:H12"/>
    <mergeCell ref="C51:D51"/>
    <mergeCell ref="C49:D49"/>
    <mergeCell ref="C47:D47"/>
    <mergeCell ref="C54:D54"/>
    <mergeCell ref="C53:D53"/>
    <mergeCell ref="C48:D48"/>
    <mergeCell ref="C52:D52"/>
    <mergeCell ref="C50:D50"/>
    <mergeCell ref="C38:D38"/>
    <mergeCell ref="C23:D23"/>
    <mergeCell ref="C22:D22"/>
    <mergeCell ref="C39:D39"/>
    <mergeCell ref="M18:N18"/>
    <mergeCell ref="C21:D21"/>
    <mergeCell ref="C19:D19"/>
    <mergeCell ref="C20:D20"/>
    <mergeCell ref="C18:D18"/>
    <mergeCell ref="C32:D32"/>
    <mergeCell ref="C56:D56"/>
    <mergeCell ref="C57:D57"/>
    <mergeCell ref="C55:D55"/>
    <mergeCell ref="C101:D101"/>
    <mergeCell ref="C87:D87"/>
    <mergeCell ref="C59:D59"/>
    <mergeCell ref="C80:D80"/>
    <mergeCell ref="C85:D85"/>
    <mergeCell ref="C58:D58"/>
    <mergeCell ref="C86:D86"/>
    <mergeCell ref="C102:D102"/>
    <mergeCell ref="C96:D96"/>
    <mergeCell ref="C95:D95"/>
    <mergeCell ref="C88:D88"/>
    <mergeCell ref="C100:D100"/>
    <mergeCell ref="C93:D93"/>
    <mergeCell ref="C94:D94"/>
    <mergeCell ref="C99:D99"/>
    <mergeCell ref="C97:D97"/>
    <mergeCell ref="C89:D89"/>
    <mergeCell ref="C105:D105"/>
    <mergeCell ref="D194:F194"/>
    <mergeCell ref="D192:F192"/>
    <mergeCell ref="D187:F187"/>
    <mergeCell ref="D188:F188"/>
    <mergeCell ref="D190:F190"/>
    <mergeCell ref="C91:D91"/>
    <mergeCell ref="C121:D121"/>
    <mergeCell ref="C122:D122"/>
    <mergeCell ref="C123:D123"/>
    <mergeCell ref="C113:D113"/>
    <mergeCell ref="C104:D104"/>
    <mergeCell ref="C103:D103"/>
    <mergeCell ref="C119:D119"/>
    <mergeCell ref="C117:D117"/>
    <mergeCell ref="C92:D92"/>
    <mergeCell ref="C132:D132"/>
    <mergeCell ref="C133:D133"/>
    <mergeCell ref="D191:F191"/>
    <mergeCell ref="C90:D90"/>
    <mergeCell ref="D214:F214"/>
    <mergeCell ref="D210:F210"/>
    <mergeCell ref="D201:F201"/>
    <mergeCell ref="D197:F197"/>
    <mergeCell ref="D196:F196"/>
    <mergeCell ref="D198:F198"/>
    <mergeCell ref="C114:D114"/>
    <mergeCell ref="C118:D118"/>
    <mergeCell ref="C116:D116"/>
    <mergeCell ref="C115:D115"/>
    <mergeCell ref="C130:D130"/>
    <mergeCell ref="C131:D131"/>
    <mergeCell ref="F157:F158"/>
    <mergeCell ref="C232:C233"/>
    <mergeCell ref="D232:F232"/>
    <mergeCell ref="D224:F224"/>
    <mergeCell ref="D226:F226"/>
    <mergeCell ref="D229:F229"/>
    <mergeCell ref="D231:F231"/>
    <mergeCell ref="D227:F227"/>
    <mergeCell ref="D215:F215"/>
    <mergeCell ref="D228:F228"/>
    <mergeCell ref="D230:F230"/>
    <mergeCell ref="D195:F195"/>
    <mergeCell ref="D193:F193"/>
    <mergeCell ref="D221:F221"/>
    <mergeCell ref="D216:F216"/>
    <mergeCell ref="D217:F217"/>
    <mergeCell ref="D218:F218"/>
    <mergeCell ref="D219:F219"/>
    <mergeCell ref="D220:F220"/>
    <mergeCell ref="A183:A184"/>
    <mergeCell ref="C183:C184"/>
    <mergeCell ref="C134:D134"/>
    <mergeCell ref="C135:D135"/>
    <mergeCell ref="C136:D136"/>
    <mergeCell ref="C157:C158"/>
    <mergeCell ref="D157:D158"/>
    <mergeCell ref="G138:H138"/>
    <mergeCell ref="G157:G158"/>
    <mergeCell ref="H212:H213"/>
    <mergeCell ref="D213:F213"/>
    <mergeCell ref="D202:F202"/>
    <mergeCell ref="G212:G213"/>
    <mergeCell ref="G207:G208"/>
    <mergeCell ref="D211:F211"/>
    <mergeCell ref="D212:F212"/>
    <mergeCell ref="H157:H158"/>
  </mergeCells>
  <phoneticPr fontId="30" type="noConversion"/>
  <pageMargins left="0.59055118110236227" right="0.19685039370078741" top="0.19685039370078741" bottom="0" header="0" footer="0"/>
  <pageSetup paperSize="9" scale="88" orientation="portrait" verticalDpi="0" r:id="rId1"/>
  <rowBreaks count="2" manualBreakCount="2">
    <brk id="141" max="9" man="1"/>
    <brk id="1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72"/>
  <sheetViews>
    <sheetView workbookViewId="0">
      <selection activeCell="A6" sqref="A6:H6"/>
    </sheetView>
  </sheetViews>
  <sheetFormatPr defaultRowHeight="12.75"/>
  <cols>
    <col min="1" max="1" width="53.140625" customWidth="1"/>
    <col min="2" max="2" width="5.140625" customWidth="1"/>
    <col min="3" max="3" width="1.140625" hidden="1" customWidth="1"/>
    <col min="4" max="4" width="4.28515625" customWidth="1"/>
    <col min="5" max="5" width="11.5703125" customWidth="1"/>
    <col min="6" max="6" width="5.7109375" customWidth="1"/>
    <col min="7" max="7" width="8.85546875" customWidth="1"/>
    <col min="8" max="8" width="11.140625" customWidth="1"/>
  </cols>
  <sheetData>
    <row r="1" spans="1:8">
      <c r="A1" s="133" t="s">
        <v>155</v>
      </c>
      <c r="B1" s="133"/>
      <c r="C1" s="133"/>
      <c r="D1" s="133"/>
      <c r="E1" s="133"/>
      <c r="F1" s="133"/>
      <c r="G1" s="133"/>
      <c r="H1" s="133"/>
    </row>
    <row r="2" spans="1:8">
      <c r="A2" s="42"/>
      <c r="B2" s="40"/>
    </row>
    <row r="3" spans="1:8">
      <c r="A3" s="133" t="s">
        <v>156</v>
      </c>
      <c r="B3" s="133"/>
      <c r="C3" s="133"/>
      <c r="D3" s="133"/>
      <c r="E3" s="133"/>
      <c r="F3" s="133"/>
      <c r="G3" s="133"/>
      <c r="H3" s="133"/>
    </row>
    <row r="4" spans="1:8">
      <c r="A4" s="133" t="s">
        <v>157</v>
      </c>
      <c r="B4" s="133"/>
      <c r="C4" s="133"/>
      <c r="D4" s="133"/>
      <c r="E4" s="133"/>
      <c r="F4" s="133"/>
      <c r="G4" s="133"/>
      <c r="H4" s="133"/>
    </row>
    <row r="5" spans="1:8">
      <c r="A5" s="133" t="s">
        <v>114</v>
      </c>
      <c r="B5" s="133"/>
      <c r="C5" s="133"/>
      <c r="D5" s="133"/>
      <c r="E5" s="133"/>
      <c r="F5" s="133"/>
      <c r="G5" s="133"/>
      <c r="H5" s="133"/>
    </row>
    <row r="6" spans="1:8">
      <c r="A6" s="128" t="s">
        <v>159</v>
      </c>
      <c r="B6" s="129"/>
      <c r="C6" s="129"/>
      <c r="D6" s="129"/>
      <c r="E6" s="129"/>
      <c r="F6" s="129"/>
      <c r="G6" s="129"/>
      <c r="H6" s="129"/>
    </row>
    <row r="7" spans="1:8">
      <c r="A7" s="2"/>
    </row>
    <row r="9" spans="1:8">
      <c r="A9" s="2"/>
    </row>
    <row r="11" spans="1:8" ht="16.5">
      <c r="A11" s="130" t="s">
        <v>0</v>
      </c>
      <c r="B11" s="130"/>
      <c r="C11" s="130"/>
      <c r="D11" s="130"/>
      <c r="E11" s="130"/>
      <c r="F11" s="130"/>
      <c r="G11" s="130"/>
      <c r="H11" s="130"/>
    </row>
    <row r="12" spans="1:8" ht="16.5">
      <c r="A12" s="130" t="s">
        <v>158</v>
      </c>
      <c r="B12" s="130"/>
      <c r="C12" s="130"/>
      <c r="D12" s="130"/>
      <c r="E12" s="130"/>
      <c r="F12" s="130"/>
      <c r="G12" s="130"/>
      <c r="H12" s="130"/>
    </row>
    <row r="13" spans="1:8" ht="16.5">
      <c r="A13" s="130" t="s">
        <v>115</v>
      </c>
      <c r="B13" s="130"/>
      <c r="C13" s="130"/>
      <c r="D13" s="130"/>
      <c r="E13" s="130"/>
      <c r="F13" s="130"/>
      <c r="G13" s="130"/>
      <c r="H13" s="130"/>
    </row>
    <row r="15" spans="1:8">
      <c r="A15" s="4" t="s">
        <v>1</v>
      </c>
      <c r="B15" s="131" t="s">
        <v>85</v>
      </c>
      <c r="C15" s="132"/>
      <c r="D15" s="10" t="s">
        <v>87</v>
      </c>
      <c r="E15" s="5" t="s">
        <v>2</v>
      </c>
      <c r="F15" s="6" t="s">
        <v>3</v>
      </c>
      <c r="G15" s="6" t="s">
        <v>4</v>
      </c>
      <c r="H15" s="7" t="s">
        <v>5</v>
      </c>
    </row>
    <row r="16" spans="1:8">
      <c r="A16" s="44" t="s">
        <v>6</v>
      </c>
      <c r="B16" s="127" t="s">
        <v>11</v>
      </c>
      <c r="C16" s="127"/>
      <c r="D16" s="51"/>
      <c r="E16" s="51"/>
      <c r="F16" s="51"/>
      <c r="G16" s="51"/>
      <c r="H16" s="51">
        <f>H17+H25+H48</f>
        <v>1069312</v>
      </c>
    </row>
    <row r="17" spans="1:14" ht="24">
      <c r="A17" s="44" t="s">
        <v>7</v>
      </c>
      <c r="B17" s="127" t="s">
        <v>11</v>
      </c>
      <c r="C17" s="127"/>
      <c r="D17" s="82" t="s">
        <v>49</v>
      </c>
      <c r="E17" s="52"/>
      <c r="F17" s="52"/>
      <c r="G17" s="52"/>
      <c r="H17" s="52">
        <f>H18</f>
        <v>304431</v>
      </c>
      <c r="L17" s="12"/>
      <c r="M17" s="126"/>
      <c r="N17" s="126"/>
    </row>
    <row r="18" spans="1:14" ht="36">
      <c r="A18" s="44" t="s">
        <v>8</v>
      </c>
      <c r="B18" s="127" t="s">
        <v>11</v>
      </c>
      <c r="C18" s="127"/>
      <c r="D18" s="82" t="s">
        <v>49</v>
      </c>
      <c r="E18" s="52" t="s">
        <v>116</v>
      </c>
      <c r="F18" s="52"/>
      <c r="G18" s="52"/>
      <c r="H18" s="52">
        <f>H19</f>
        <v>304431</v>
      </c>
    </row>
    <row r="19" spans="1:14">
      <c r="A19" s="44" t="s">
        <v>89</v>
      </c>
      <c r="B19" s="110" t="s">
        <v>11</v>
      </c>
      <c r="C19" s="111"/>
      <c r="D19" s="82" t="s">
        <v>49</v>
      </c>
      <c r="E19" s="52" t="s">
        <v>117</v>
      </c>
      <c r="F19" s="52"/>
      <c r="G19" s="52"/>
      <c r="H19" s="52">
        <f>H20</f>
        <v>304431</v>
      </c>
    </row>
    <row r="20" spans="1:14" ht="48">
      <c r="A20" s="44" t="s">
        <v>90</v>
      </c>
      <c r="B20" s="110" t="s">
        <v>11</v>
      </c>
      <c r="C20" s="111"/>
      <c r="D20" s="82" t="s">
        <v>49</v>
      </c>
      <c r="E20" s="52" t="s">
        <v>117</v>
      </c>
      <c r="F20" s="52" t="s">
        <v>9</v>
      </c>
      <c r="G20" s="52"/>
      <c r="H20" s="52">
        <f>H21</f>
        <v>304431</v>
      </c>
    </row>
    <row r="21" spans="1:14">
      <c r="A21" s="44" t="s">
        <v>10</v>
      </c>
      <c r="B21" s="110" t="s">
        <v>11</v>
      </c>
      <c r="C21" s="111"/>
      <c r="D21" s="82" t="s">
        <v>49</v>
      </c>
      <c r="E21" s="52" t="s">
        <v>117</v>
      </c>
      <c r="F21" s="52" t="s">
        <v>12</v>
      </c>
      <c r="G21" s="52"/>
      <c r="H21" s="52">
        <f>H22</f>
        <v>304431</v>
      </c>
      <c r="K21" s="66"/>
      <c r="L21" s="66"/>
    </row>
    <row r="22" spans="1:14">
      <c r="A22" s="44" t="s">
        <v>13</v>
      </c>
      <c r="B22" s="110" t="s">
        <v>11</v>
      </c>
      <c r="C22" s="111"/>
      <c r="D22" s="82" t="s">
        <v>49</v>
      </c>
      <c r="E22" s="52" t="s">
        <v>117</v>
      </c>
      <c r="F22" s="52">
        <v>121</v>
      </c>
      <c r="G22" s="52"/>
      <c r="H22" s="52">
        <f>H23+H24</f>
        <v>304431</v>
      </c>
      <c r="K22" s="11"/>
      <c r="L22" s="11"/>
    </row>
    <row r="23" spans="1:14">
      <c r="A23" s="45" t="s">
        <v>14</v>
      </c>
      <c r="B23" s="134" t="s">
        <v>11</v>
      </c>
      <c r="C23" s="135"/>
      <c r="D23" s="65" t="s">
        <v>49</v>
      </c>
      <c r="E23" s="51" t="s">
        <v>117</v>
      </c>
      <c r="F23" s="51" t="s">
        <v>15</v>
      </c>
      <c r="G23" s="51" t="s">
        <v>16</v>
      </c>
      <c r="H23" s="51">
        <v>233818</v>
      </c>
      <c r="K23" s="66"/>
      <c r="L23" s="66"/>
    </row>
    <row r="24" spans="1:14">
      <c r="A24" s="45" t="s">
        <v>17</v>
      </c>
      <c r="B24" s="134" t="s">
        <v>11</v>
      </c>
      <c r="C24" s="135"/>
      <c r="D24" s="65" t="s">
        <v>49</v>
      </c>
      <c r="E24" s="51" t="s">
        <v>117</v>
      </c>
      <c r="F24" s="51" t="s">
        <v>15</v>
      </c>
      <c r="G24" s="51" t="s">
        <v>18</v>
      </c>
      <c r="H24" s="51">
        <v>70613</v>
      </c>
      <c r="K24" s="66"/>
      <c r="L24" s="66"/>
    </row>
    <row r="25" spans="1:14" ht="36">
      <c r="A25" s="44" t="s">
        <v>19</v>
      </c>
      <c r="B25" s="110" t="s">
        <v>11</v>
      </c>
      <c r="C25" s="111"/>
      <c r="D25" s="82" t="s">
        <v>61</v>
      </c>
      <c r="E25" s="52"/>
      <c r="F25" s="52"/>
      <c r="G25" s="52"/>
      <c r="H25" s="52">
        <f>H26</f>
        <v>761881</v>
      </c>
      <c r="K25" s="13"/>
      <c r="L25" s="13"/>
    </row>
    <row r="26" spans="1:14" ht="36">
      <c r="A26" s="44" t="s">
        <v>20</v>
      </c>
      <c r="B26" s="110" t="s">
        <v>11</v>
      </c>
      <c r="C26" s="111"/>
      <c r="D26" s="82" t="s">
        <v>61</v>
      </c>
      <c r="E26" s="52" t="s">
        <v>116</v>
      </c>
      <c r="F26" s="52"/>
      <c r="G26" s="52"/>
      <c r="H26" s="52">
        <f>H27</f>
        <v>761881</v>
      </c>
      <c r="K26" s="13"/>
      <c r="L26" s="13"/>
    </row>
    <row r="27" spans="1:14">
      <c r="A27" s="44" t="s">
        <v>113</v>
      </c>
      <c r="B27" s="110" t="s">
        <v>11</v>
      </c>
      <c r="C27" s="111"/>
      <c r="D27" s="82" t="s">
        <v>61</v>
      </c>
      <c r="E27" s="52" t="s">
        <v>118</v>
      </c>
      <c r="F27" s="52"/>
      <c r="G27" s="52"/>
      <c r="H27" s="52">
        <f>H28+H34+H44</f>
        <v>761881</v>
      </c>
      <c r="K27" s="66"/>
      <c r="L27" s="66"/>
    </row>
    <row r="28" spans="1:14" ht="48">
      <c r="A28" s="44" t="s">
        <v>21</v>
      </c>
      <c r="B28" s="110" t="s">
        <v>11</v>
      </c>
      <c r="C28" s="111"/>
      <c r="D28" s="82" t="s">
        <v>61</v>
      </c>
      <c r="E28" s="52" t="s">
        <v>118</v>
      </c>
      <c r="F28" s="52" t="s">
        <v>9</v>
      </c>
      <c r="G28" s="52"/>
      <c r="H28" s="52">
        <f>H29</f>
        <v>598681</v>
      </c>
      <c r="K28" s="66"/>
      <c r="L28" s="66"/>
    </row>
    <row r="29" spans="1:14">
      <c r="A29" s="44" t="s">
        <v>10</v>
      </c>
      <c r="B29" s="110" t="s">
        <v>11</v>
      </c>
      <c r="C29" s="111"/>
      <c r="D29" s="82" t="s">
        <v>61</v>
      </c>
      <c r="E29" s="52" t="s">
        <v>118</v>
      </c>
      <c r="F29" s="52" t="s">
        <v>12</v>
      </c>
      <c r="G29" s="52"/>
      <c r="H29" s="52">
        <f>H30</f>
        <v>598681</v>
      </c>
      <c r="K29" s="66"/>
      <c r="L29" s="66"/>
    </row>
    <row r="30" spans="1:14">
      <c r="A30" s="44" t="s">
        <v>22</v>
      </c>
      <c r="B30" s="110" t="s">
        <v>11</v>
      </c>
      <c r="C30" s="111"/>
      <c r="D30" s="82" t="s">
        <v>61</v>
      </c>
      <c r="E30" s="52" t="s">
        <v>118</v>
      </c>
      <c r="F30" s="52" t="s">
        <v>15</v>
      </c>
      <c r="G30" s="52"/>
      <c r="H30" s="52">
        <f>H31+H32</f>
        <v>598681</v>
      </c>
      <c r="K30" s="66"/>
      <c r="L30" s="66"/>
    </row>
    <row r="31" spans="1:14">
      <c r="A31" s="45" t="s">
        <v>23</v>
      </c>
      <c r="B31" s="134" t="s">
        <v>11</v>
      </c>
      <c r="C31" s="135"/>
      <c r="D31" s="65" t="s">
        <v>61</v>
      </c>
      <c r="E31" s="51" t="s">
        <v>118</v>
      </c>
      <c r="F31" s="51" t="s">
        <v>15</v>
      </c>
      <c r="G31" s="51" t="s">
        <v>16</v>
      </c>
      <c r="H31" s="51">
        <v>461888</v>
      </c>
      <c r="K31" s="66"/>
      <c r="L31" s="66"/>
    </row>
    <row r="32" spans="1:14">
      <c r="A32" s="45" t="s">
        <v>17</v>
      </c>
      <c r="B32" s="134" t="s">
        <v>11</v>
      </c>
      <c r="C32" s="135"/>
      <c r="D32" s="65" t="s">
        <v>61</v>
      </c>
      <c r="E32" s="51" t="s">
        <v>118</v>
      </c>
      <c r="F32" s="51" t="s">
        <v>15</v>
      </c>
      <c r="G32" s="51" t="s">
        <v>18</v>
      </c>
      <c r="H32" s="51">
        <v>136793</v>
      </c>
      <c r="K32" s="66"/>
      <c r="L32" s="66"/>
    </row>
    <row r="33" spans="1:12">
      <c r="A33" s="44" t="s">
        <v>24</v>
      </c>
      <c r="B33" s="110" t="s">
        <v>11</v>
      </c>
      <c r="C33" s="111"/>
      <c r="D33" s="82" t="s">
        <v>61</v>
      </c>
      <c r="E33" s="52" t="s">
        <v>118</v>
      </c>
      <c r="F33" s="52" t="s">
        <v>25</v>
      </c>
      <c r="G33" s="52"/>
      <c r="H33" s="52"/>
      <c r="K33" s="13"/>
      <c r="L33" s="13"/>
    </row>
    <row r="34" spans="1:12">
      <c r="A34" s="44" t="s">
        <v>26</v>
      </c>
      <c r="B34" s="110" t="s">
        <v>11</v>
      </c>
      <c r="C34" s="111"/>
      <c r="D34" s="82" t="s">
        <v>61</v>
      </c>
      <c r="E34" s="52" t="s">
        <v>118</v>
      </c>
      <c r="F34" s="52" t="s">
        <v>27</v>
      </c>
      <c r="G34" s="52"/>
      <c r="H34" s="52">
        <f>H35+H36</f>
        <v>162200</v>
      </c>
      <c r="K34" s="13"/>
      <c r="L34" s="13"/>
    </row>
    <row r="35" spans="1:12">
      <c r="A35" s="45" t="s">
        <v>93</v>
      </c>
      <c r="B35" s="134" t="s">
        <v>11</v>
      </c>
      <c r="C35" s="135"/>
      <c r="D35" s="65" t="s">
        <v>61</v>
      </c>
      <c r="E35" s="51" t="s">
        <v>118</v>
      </c>
      <c r="F35" s="51">
        <v>242</v>
      </c>
      <c r="G35" s="51">
        <v>221</v>
      </c>
      <c r="H35" s="51"/>
      <c r="K35" s="66"/>
      <c r="L35" s="66"/>
    </row>
    <row r="36" spans="1:12" ht="24">
      <c r="A36" s="44" t="s">
        <v>28</v>
      </c>
      <c r="B36" s="110" t="s">
        <v>11</v>
      </c>
      <c r="C36" s="111"/>
      <c r="D36" s="82" t="s">
        <v>61</v>
      </c>
      <c r="E36" s="52" t="s">
        <v>118</v>
      </c>
      <c r="F36" s="52" t="s">
        <v>29</v>
      </c>
      <c r="G36" s="52"/>
      <c r="H36" s="52">
        <f>H38+H39+H40+H41+H42+H43+H37</f>
        <v>162200</v>
      </c>
      <c r="K36" s="66"/>
      <c r="L36" s="66"/>
    </row>
    <row r="37" spans="1:12">
      <c r="A37" s="45" t="s">
        <v>163</v>
      </c>
      <c r="B37" s="134" t="s">
        <v>11</v>
      </c>
      <c r="C37" s="135"/>
      <c r="D37" s="65" t="s">
        <v>61</v>
      </c>
      <c r="E37" s="51" t="s">
        <v>118</v>
      </c>
      <c r="F37" s="51" t="s">
        <v>29</v>
      </c>
      <c r="G37" s="51">
        <v>222</v>
      </c>
      <c r="H37" s="51">
        <v>1100</v>
      </c>
      <c r="K37" s="66"/>
      <c r="L37" s="66"/>
    </row>
    <row r="38" spans="1:12">
      <c r="A38" s="45" t="s">
        <v>91</v>
      </c>
      <c r="B38" s="134" t="s">
        <v>11</v>
      </c>
      <c r="C38" s="135"/>
      <c r="D38" s="65" t="s">
        <v>61</v>
      </c>
      <c r="E38" s="51" t="s">
        <v>118</v>
      </c>
      <c r="F38" s="51" t="s">
        <v>29</v>
      </c>
      <c r="G38" s="51" t="s">
        <v>30</v>
      </c>
      <c r="H38" s="51">
        <v>35000</v>
      </c>
      <c r="K38" s="13"/>
      <c r="L38" s="13"/>
    </row>
    <row r="39" spans="1:12">
      <c r="A39" s="45" t="s">
        <v>94</v>
      </c>
      <c r="B39" s="134" t="s">
        <v>11</v>
      </c>
      <c r="C39" s="135"/>
      <c r="D39" s="65" t="s">
        <v>61</v>
      </c>
      <c r="E39" s="51" t="s">
        <v>118</v>
      </c>
      <c r="F39" s="51">
        <v>244</v>
      </c>
      <c r="G39" s="51">
        <v>224</v>
      </c>
      <c r="H39" s="51"/>
      <c r="K39" s="66"/>
      <c r="L39" s="66"/>
    </row>
    <row r="40" spans="1:12">
      <c r="A40" s="45" t="s">
        <v>95</v>
      </c>
      <c r="B40" s="134" t="s">
        <v>11</v>
      </c>
      <c r="C40" s="135"/>
      <c r="D40" s="65" t="s">
        <v>61</v>
      </c>
      <c r="E40" s="51" t="s">
        <v>118</v>
      </c>
      <c r="F40" s="51">
        <v>244</v>
      </c>
      <c r="G40" s="51">
        <v>225</v>
      </c>
      <c r="H40" s="51"/>
      <c r="K40" s="13"/>
      <c r="L40" s="13"/>
    </row>
    <row r="41" spans="1:12">
      <c r="A41" s="45" t="s">
        <v>92</v>
      </c>
      <c r="B41" s="134" t="s">
        <v>11</v>
      </c>
      <c r="C41" s="135"/>
      <c r="D41" s="65" t="s">
        <v>61</v>
      </c>
      <c r="E41" s="51" t="s">
        <v>118</v>
      </c>
      <c r="F41" s="51" t="s">
        <v>29</v>
      </c>
      <c r="G41" s="51" t="s">
        <v>31</v>
      </c>
      <c r="H41" s="51">
        <v>1500</v>
      </c>
      <c r="K41" s="13"/>
      <c r="L41" s="13"/>
    </row>
    <row r="42" spans="1:12">
      <c r="A42" s="45" t="s">
        <v>32</v>
      </c>
      <c r="B42" s="134" t="s">
        <v>11</v>
      </c>
      <c r="C42" s="135"/>
      <c r="D42" s="65" t="s">
        <v>61</v>
      </c>
      <c r="E42" s="51" t="s">
        <v>118</v>
      </c>
      <c r="F42" s="51" t="s">
        <v>29</v>
      </c>
      <c r="G42" s="51" t="s">
        <v>33</v>
      </c>
      <c r="H42" s="51"/>
      <c r="K42" s="13"/>
      <c r="L42" s="13"/>
    </row>
    <row r="43" spans="1:12">
      <c r="A43" s="45" t="s">
        <v>34</v>
      </c>
      <c r="B43" s="134" t="s">
        <v>11</v>
      </c>
      <c r="C43" s="135"/>
      <c r="D43" s="65" t="s">
        <v>61</v>
      </c>
      <c r="E43" s="51" t="s">
        <v>118</v>
      </c>
      <c r="F43" s="51" t="s">
        <v>29</v>
      </c>
      <c r="G43" s="51" t="s">
        <v>35</v>
      </c>
      <c r="H43" s="51">
        <v>124600</v>
      </c>
      <c r="K43" s="13"/>
      <c r="L43" s="13"/>
    </row>
    <row r="44" spans="1:12">
      <c r="A44" s="44" t="s">
        <v>40</v>
      </c>
      <c r="B44" s="110" t="s">
        <v>11</v>
      </c>
      <c r="C44" s="111"/>
      <c r="D44" s="82" t="s">
        <v>61</v>
      </c>
      <c r="E44" s="52" t="s">
        <v>118</v>
      </c>
      <c r="F44" s="52">
        <v>800</v>
      </c>
      <c r="G44" s="52"/>
      <c r="H44" s="52">
        <f>H45</f>
        <v>1000</v>
      </c>
      <c r="K44" s="13"/>
      <c r="L44" s="13"/>
    </row>
    <row r="45" spans="1:12">
      <c r="A45" s="44" t="s">
        <v>164</v>
      </c>
      <c r="B45" s="110" t="s">
        <v>11</v>
      </c>
      <c r="C45" s="111"/>
      <c r="D45" s="82" t="s">
        <v>61</v>
      </c>
      <c r="E45" s="52" t="s">
        <v>118</v>
      </c>
      <c r="F45" s="52">
        <v>850</v>
      </c>
      <c r="G45" s="52"/>
      <c r="H45" s="52">
        <f>H46</f>
        <v>1000</v>
      </c>
      <c r="K45" s="14"/>
      <c r="L45" s="14"/>
    </row>
    <row r="46" spans="1:12">
      <c r="A46" s="44" t="s">
        <v>165</v>
      </c>
      <c r="B46" s="110" t="s">
        <v>11</v>
      </c>
      <c r="C46" s="111"/>
      <c r="D46" s="82" t="s">
        <v>61</v>
      </c>
      <c r="E46" s="52" t="s">
        <v>118</v>
      </c>
      <c r="F46" s="52">
        <v>852</v>
      </c>
      <c r="G46" s="52"/>
      <c r="H46" s="52">
        <f>H47</f>
        <v>1000</v>
      </c>
      <c r="K46" s="13"/>
      <c r="L46" s="13"/>
    </row>
    <row r="47" spans="1:12">
      <c r="A47" s="45" t="s">
        <v>32</v>
      </c>
      <c r="B47" s="134" t="s">
        <v>11</v>
      </c>
      <c r="C47" s="135"/>
      <c r="D47" s="65" t="s">
        <v>61</v>
      </c>
      <c r="E47" s="51" t="s">
        <v>118</v>
      </c>
      <c r="F47" s="54">
        <v>852</v>
      </c>
      <c r="G47" s="51">
        <v>290</v>
      </c>
      <c r="H47" s="54">
        <v>1000</v>
      </c>
      <c r="K47" s="15"/>
      <c r="L47" s="15"/>
    </row>
    <row r="48" spans="1:12">
      <c r="A48" s="44" t="s">
        <v>37</v>
      </c>
      <c r="B48" s="110" t="s">
        <v>11</v>
      </c>
      <c r="C48" s="111"/>
      <c r="D48" s="82">
        <v>11</v>
      </c>
      <c r="E48" s="52"/>
      <c r="F48" s="52"/>
      <c r="G48" s="52"/>
      <c r="H48" s="52">
        <f>H49</f>
        <v>3000</v>
      </c>
      <c r="K48" s="13"/>
      <c r="L48" s="13"/>
    </row>
    <row r="49" spans="1:12">
      <c r="A49" s="44" t="s">
        <v>38</v>
      </c>
      <c r="B49" s="110" t="s">
        <v>11</v>
      </c>
      <c r="C49" s="111"/>
      <c r="D49" s="82">
        <v>11</v>
      </c>
      <c r="E49" s="52" t="s">
        <v>119</v>
      </c>
      <c r="F49" s="52"/>
      <c r="G49" s="52"/>
      <c r="H49" s="52">
        <f>H50</f>
        <v>3000</v>
      </c>
      <c r="K49" s="16"/>
      <c r="L49" s="16"/>
    </row>
    <row r="50" spans="1:12">
      <c r="A50" s="44" t="s">
        <v>39</v>
      </c>
      <c r="B50" s="110" t="s">
        <v>11</v>
      </c>
      <c r="C50" s="111"/>
      <c r="D50" s="82">
        <v>11</v>
      </c>
      <c r="E50" s="52" t="s">
        <v>120</v>
      </c>
      <c r="F50" s="52"/>
      <c r="G50" s="52"/>
      <c r="H50" s="52">
        <f>H51</f>
        <v>3000</v>
      </c>
      <c r="K50" s="66"/>
      <c r="L50" s="66"/>
    </row>
    <row r="51" spans="1:12">
      <c r="A51" s="44" t="s">
        <v>40</v>
      </c>
      <c r="B51" s="110" t="s">
        <v>11</v>
      </c>
      <c r="C51" s="111"/>
      <c r="D51" s="82">
        <v>11</v>
      </c>
      <c r="E51" s="52" t="s">
        <v>120</v>
      </c>
      <c r="F51" s="52" t="s">
        <v>41</v>
      </c>
      <c r="G51" s="52"/>
      <c r="H51" s="52">
        <f>H52</f>
        <v>3000</v>
      </c>
      <c r="K51" s="66"/>
      <c r="L51" s="66"/>
    </row>
    <row r="52" spans="1:12">
      <c r="A52" s="44" t="s">
        <v>42</v>
      </c>
      <c r="B52" s="110" t="s">
        <v>11</v>
      </c>
      <c r="C52" s="111"/>
      <c r="D52" s="82">
        <v>11</v>
      </c>
      <c r="E52" s="52" t="s">
        <v>120</v>
      </c>
      <c r="F52" s="52" t="s">
        <v>43</v>
      </c>
      <c r="G52" s="52"/>
      <c r="H52" s="52">
        <f>H53</f>
        <v>3000</v>
      </c>
      <c r="K52" s="66"/>
      <c r="L52" s="66"/>
    </row>
    <row r="53" spans="1:12">
      <c r="A53" s="45" t="s">
        <v>44</v>
      </c>
      <c r="B53" s="134" t="s">
        <v>11</v>
      </c>
      <c r="C53" s="135"/>
      <c r="D53" s="65">
        <v>11</v>
      </c>
      <c r="E53" s="51" t="s">
        <v>120</v>
      </c>
      <c r="F53" s="51" t="s">
        <v>43</v>
      </c>
      <c r="G53" s="51" t="s">
        <v>33</v>
      </c>
      <c r="H53" s="51">
        <v>3000</v>
      </c>
      <c r="K53" s="66"/>
      <c r="L53" s="66"/>
    </row>
    <row r="54" spans="1:12">
      <c r="A54" s="44" t="s">
        <v>45</v>
      </c>
      <c r="B54" s="67" t="s">
        <v>49</v>
      </c>
      <c r="C54" s="68"/>
      <c r="D54" s="82"/>
      <c r="E54" s="52"/>
      <c r="F54" s="52"/>
      <c r="G54" s="52"/>
      <c r="H54" s="52">
        <f>H55</f>
        <v>45700</v>
      </c>
      <c r="K54" s="66"/>
      <c r="L54" s="66"/>
    </row>
    <row r="55" spans="1:12">
      <c r="A55" s="44" t="s">
        <v>46</v>
      </c>
      <c r="B55" s="67" t="s">
        <v>49</v>
      </c>
      <c r="C55" s="68"/>
      <c r="D55" s="55" t="s">
        <v>50</v>
      </c>
      <c r="E55" s="52"/>
      <c r="F55" s="52"/>
      <c r="G55" s="52"/>
      <c r="H55" s="43">
        <f>H56</f>
        <v>45700</v>
      </c>
      <c r="K55" s="13"/>
      <c r="L55" s="13"/>
    </row>
    <row r="56" spans="1:12" ht="24">
      <c r="A56" s="44" t="s">
        <v>47</v>
      </c>
      <c r="B56" s="67" t="s">
        <v>49</v>
      </c>
      <c r="C56" s="68"/>
      <c r="D56" s="55" t="s">
        <v>50</v>
      </c>
      <c r="E56" s="52" t="s">
        <v>142</v>
      </c>
      <c r="F56" s="56"/>
      <c r="G56" s="56"/>
      <c r="H56" s="57">
        <f>H57+H64</f>
        <v>45700</v>
      </c>
      <c r="K56" s="66"/>
      <c r="L56" s="66"/>
    </row>
    <row r="57" spans="1:12" ht="36">
      <c r="A57" s="44" t="s">
        <v>48</v>
      </c>
      <c r="B57" s="67" t="s">
        <v>49</v>
      </c>
      <c r="C57" s="68"/>
      <c r="D57" s="55" t="s">
        <v>50</v>
      </c>
      <c r="E57" s="52" t="s">
        <v>142</v>
      </c>
      <c r="F57" s="52" t="s">
        <v>9</v>
      </c>
      <c r="G57" s="52"/>
      <c r="H57" s="52">
        <f>H60</f>
        <v>42414</v>
      </c>
      <c r="K57" s="66"/>
      <c r="L57" s="66"/>
    </row>
    <row r="58" spans="1:12">
      <c r="A58" s="47"/>
      <c r="B58" s="67" t="s">
        <v>49</v>
      </c>
      <c r="C58" s="68"/>
      <c r="D58" s="55" t="s">
        <v>50</v>
      </c>
      <c r="E58" s="58"/>
      <c r="F58" s="59"/>
      <c r="G58" s="58"/>
      <c r="H58" s="59"/>
      <c r="K58" s="66"/>
      <c r="L58" s="66"/>
    </row>
    <row r="59" spans="1:12">
      <c r="A59" s="44"/>
      <c r="B59" s="67" t="s">
        <v>49</v>
      </c>
      <c r="C59" s="68"/>
      <c r="D59" s="55" t="s">
        <v>50</v>
      </c>
      <c r="E59" s="52"/>
      <c r="F59" s="52"/>
      <c r="G59" s="56"/>
      <c r="H59" s="52"/>
      <c r="K59" s="66"/>
      <c r="L59" s="66"/>
    </row>
    <row r="60" spans="1:12">
      <c r="A60" s="44" t="s">
        <v>10</v>
      </c>
      <c r="B60" s="67" t="s">
        <v>49</v>
      </c>
      <c r="C60" s="68"/>
      <c r="D60" s="55" t="s">
        <v>50</v>
      </c>
      <c r="E60" s="52" t="s">
        <v>142</v>
      </c>
      <c r="F60" s="56">
        <v>120</v>
      </c>
      <c r="G60" s="56"/>
      <c r="H60" s="56">
        <f>H61</f>
        <v>42414</v>
      </c>
      <c r="K60" s="11"/>
      <c r="L60" s="11"/>
    </row>
    <row r="61" spans="1:12">
      <c r="A61" s="44" t="s">
        <v>22</v>
      </c>
      <c r="B61" s="67" t="s">
        <v>49</v>
      </c>
      <c r="C61" s="68"/>
      <c r="D61" s="55" t="s">
        <v>50</v>
      </c>
      <c r="E61" s="52" t="s">
        <v>142</v>
      </c>
      <c r="F61" s="52">
        <v>121</v>
      </c>
      <c r="G61" s="52"/>
      <c r="H61" s="52">
        <f>H62+H63</f>
        <v>42414</v>
      </c>
      <c r="K61" s="11"/>
      <c r="L61" s="11"/>
    </row>
    <row r="62" spans="1:12">
      <c r="A62" s="45" t="s">
        <v>23</v>
      </c>
      <c r="B62" s="80" t="s">
        <v>49</v>
      </c>
      <c r="C62" s="81"/>
      <c r="D62" s="53" t="s">
        <v>50</v>
      </c>
      <c r="E62" s="51" t="s">
        <v>142</v>
      </c>
      <c r="F62" s="51" t="s">
        <v>15</v>
      </c>
      <c r="G62" s="51" t="s">
        <v>16</v>
      </c>
      <c r="H62" s="51">
        <v>32576</v>
      </c>
      <c r="K62" s="17"/>
      <c r="L62" s="17"/>
    </row>
    <row r="63" spans="1:12">
      <c r="A63" s="45" t="s">
        <v>17</v>
      </c>
      <c r="B63" s="80" t="s">
        <v>49</v>
      </c>
      <c r="C63" s="81"/>
      <c r="D63" s="53" t="s">
        <v>50</v>
      </c>
      <c r="E63" s="51" t="s">
        <v>142</v>
      </c>
      <c r="F63" s="51" t="s">
        <v>15</v>
      </c>
      <c r="G63" s="51" t="s">
        <v>18</v>
      </c>
      <c r="H63" s="51">
        <v>9838</v>
      </c>
      <c r="K63" s="17"/>
      <c r="L63" s="17"/>
    </row>
    <row r="64" spans="1:12">
      <c r="A64" s="44" t="s">
        <v>51</v>
      </c>
      <c r="B64" s="67" t="s">
        <v>49</v>
      </c>
      <c r="C64" s="60"/>
      <c r="D64" s="55" t="s">
        <v>50</v>
      </c>
      <c r="E64" s="52" t="s">
        <v>142</v>
      </c>
      <c r="F64" s="52" t="s">
        <v>25</v>
      </c>
      <c r="G64" s="52"/>
      <c r="H64" s="43">
        <f>H65</f>
        <v>3286</v>
      </c>
      <c r="K64" s="18"/>
      <c r="L64" s="18"/>
    </row>
    <row r="65" spans="1:12">
      <c r="A65" s="44" t="s">
        <v>36</v>
      </c>
      <c r="B65" s="67" t="s">
        <v>49</v>
      </c>
      <c r="C65" s="68"/>
      <c r="D65" s="55" t="s">
        <v>50</v>
      </c>
      <c r="E65" s="52" t="s">
        <v>142</v>
      </c>
      <c r="F65" s="52" t="s">
        <v>27</v>
      </c>
      <c r="G65" s="52"/>
      <c r="H65" s="52">
        <f>H66+H68</f>
        <v>3286</v>
      </c>
      <c r="K65" s="18"/>
      <c r="L65" s="18"/>
    </row>
    <row r="66" spans="1:12" ht="24">
      <c r="A66" s="44" t="s">
        <v>52</v>
      </c>
      <c r="B66" s="67" t="s">
        <v>49</v>
      </c>
      <c r="C66" s="68"/>
      <c r="D66" s="55" t="s">
        <v>50</v>
      </c>
      <c r="E66" s="52" t="s">
        <v>142</v>
      </c>
      <c r="F66" s="52" t="s">
        <v>53</v>
      </c>
      <c r="G66" s="52"/>
      <c r="H66" s="52">
        <f>H67</f>
        <v>2000</v>
      </c>
      <c r="K66" s="17"/>
      <c r="L66" s="17"/>
    </row>
    <row r="67" spans="1:12">
      <c r="A67" s="45" t="s">
        <v>54</v>
      </c>
      <c r="B67" s="80" t="s">
        <v>49</v>
      </c>
      <c r="C67" s="81"/>
      <c r="D67" s="53" t="s">
        <v>50</v>
      </c>
      <c r="E67" s="51" t="s">
        <v>142</v>
      </c>
      <c r="F67" s="51" t="s">
        <v>53</v>
      </c>
      <c r="G67" s="51" t="s">
        <v>55</v>
      </c>
      <c r="H67" s="51">
        <v>2000</v>
      </c>
      <c r="K67" s="17"/>
      <c r="L67" s="17"/>
    </row>
    <row r="68" spans="1:12" ht="24">
      <c r="A68" s="44" t="s">
        <v>28</v>
      </c>
      <c r="B68" s="67" t="s">
        <v>49</v>
      </c>
      <c r="C68" s="68"/>
      <c r="D68" s="55" t="s">
        <v>50</v>
      </c>
      <c r="E68" s="52" t="s">
        <v>142</v>
      </c>
      <c r="F68" s="52" t="s">
        <v>29</v>
      </c>
      <c r="G68" s="52"/>
      <c r="H68" s="52">
        <f>H69+H70</f>
        <v>1286</v>
      </c>
      <c r="K68" s="17"/>
      <c r="L68" s="17"/>
    </row>
    <row r="69" spans="1:12">
      <c r="A69" s="45" t="s">
        <v>56</v>
      </c>
      <c r="B69" s="80" t="s">
        <v>49</v>
      </c>
      <c r="C69" s="81"/>
      <c r="D69" s="53" t="s">
        <v>50</v>
      </c>
      <c r="E69" s="51" t="s">
        <v>142</v>
      </c>
      <c r="F69" s="51" t="s">
        <v>29</v>
      </c>
      <c r="G69" s="51" t="s">
        <v>57</v>
      </c>
      <c r="H69" s="51">
        <v>1000</v>
      </c>
      <c r="K69" s="18"/>
      <c r="L69" s="18"/>
    </row>
    <row r="70" spans="1:12">
      <c r="A70" s="45" t="s">
        <v>34</v>
      </c>
      <c r="B70" s="80" t="s">
        <v>49</v>
      </c>
      <c r="C70" s="61"/>
      <c r="D70" s="53" t="s">
        <v>50</v>
      </c>
      <c r="E70" s="51" t="s">
        <v>142</v>
      </c>
      <c r="F70" s="51" t="s">
        <v>29</v>
      </c>
      <c r="G70" s="51" t="s">
        <v>35</v>
      </c>
      <c r="H70" s="51">
        <v>286</v>
      </c>
      <c r="K70" s="17"/>
      <c r="L70" s="17"/>
    </row>
    <row r="71" spans="1:12" ht="24">
      <c r="A71" s="44" t="s">
        <v>96</v>
      </c>
      <c r="B71" s="67" t="s">
        <v>50</v>
      </c>
      <c r="C71" s="68"/>
      <c r="D71" s="82"/>
      <c r="E71" s="52"/>
      <c r="F71" s="52"/>
      <c r="G71" s="52"/>
      <c r="H71" s="52">
        <f>H72</f>
        <v>0</v>
      </c>
      <c r="K71" s="18"/>
      <c r="L71" s="18"/>
    </row>
    <row r="72" spans="1:12" ht="24">
      <c r="A72" s="44" t="s">
        <v>97</v>
      </c>
      <c r="B72" s="67" t="s">
        <v>50</v>
      </c>
      <c r="C72" s="68"/>
      <c r="D72" s="82" t="s">
        <v>59</v>
      </c>
      <c r="E72" s="52"/>
      <c r="F72" s="52"/>
      <c r="G72" s="52"/>
      <c r="H72" s="52">
        <f>H73</f>
        <v>0</v>
      </c>
      <c r="K72" s="18"/>
      <c r="L72" s="18"/>
    </row>
    <row r="73" spans="1:12" ht="24">
      <c r="A73" s="44" t="s">
        <v>98</v>
      </c>
      <c r="B73" s="67" t="s">
        <v>50</v>
      </c>
      <c r="C73" s="68"/>
      <c r="D73" s="82" t="s">
        <v>59</v>
      </c>
      <c r="E73" s="52" t="s">
        <v>148</v>
      </c>
      <c r="F73" s="52"/>
      <c r="G73" s="52"/>
      <c r="H73" s="52">
        <f>H74</f>
        <v>0</v>
      </c>
      <c r="K73" s="17"/>
      <c r="L73" s="17"/>
    </row>
    <row r="74" spans="1:12">
      <c r="A74" s="44" t="s">
        <v>51</v>
      </c>
      <c r="B74" s="67" t="s">
        <v>50</v>
      </c>
      <c r="C74" s="68"/>
      <c r="D74" s="82" t="s">
        <v>59</v>
      </c>
      <c r="E74" s="52" t="s">
        <v>149</v>
      </c>
      <c r="F74" s="52">
        <v>200</v>
      </c>
      <c r="G74" s="52"/>
      <c r="H74" s="52">
        <f>H75</f>
        <v>0</v>
      </c>
      <c r="K74" s="17"/>
      <c r="L74" s="17"/>
    </row>
    <row r="75" spans="1:12">
      <c r="A75" s="44" t="s">
        <v>36</v>
      </c>
      <c r="B75" s="67" t="s">
        <v>50</v>
      </c>
      <c r="C75" s="68"/>
      <c r="D75" s="82" t="s">
        <v>59</v>
      </c>
      <c r="E75" s="52" t="s">
        <v>149</v>
      </c>
      <c r="F75" s="52">
        <v>240</v>
      </c>
      <c r="G75" s="52"/>
      <c r="H75" s="52">
        <f>H76</f>
        <v>0</v>
      </c>
      <c r="K75" s="17"/>
      <c r="L75" s="17"/>
    </row>
    <row r="76" spans="1:12">
      <c r="A76" s="45" t="s">
        <v>92</v>
      </c>
      <c r="B76" s="80" t="s">
        <v>50</v>
      </c>
      <c r="C76" s="81"/>
      <c r="D76" s="65" t="s">
        <v>59</v>
      </c>
      <c r="E76" s="51" t="s">
        <v>149</v>
      </c>
      <c r="F76" s="51">
        <v>244</v>
      </c>
      <c r="G76" s="51">
        <v>226</v>
      </c>
      <c r="H76" s="51"/>
      <c r="K76" s="17"/>
      <c r="L76" s="17"/>
    </row>
    <row r="77" spans="1:12">
      <c r="A77" s="44" t="s">
        <v>58</v>
      </c>
      <c r="B77" s="110" t="s">
        <v>61</v>
      </c>
      <c r="C77" s="111"/>
      <c r="D77" s="82"/>
      <c r="E77" s="52"/>
      <c r="F77" s="52"/>
      <c r="G77" s="52"/>
      <c r="H77" s="52">
        <f>H78</f>
        <v>175900</v>
      </c>
      <c r="K77" s="18"/>
      <c r="L77" s="18"/>
    </row>
    <row r="78" spans="1:12">
      <c r="A78" s="48" t="s">
        <v>99</v>
      </c>
      <c r="B78" s="110" t="s">
        <v>61</v>
      </c>
      <c r="C78" s="111"/>
      <c r="D78" s="82" t="s">
        <v>59</v>
      </c>
      <c r="E78" s="52"/>
      <c r="F78" s="52"/>
      <c r="G78" s="52"/>
      <c r="H78" s="52">
        <f>H79+H85+H90</f>
        <v>175900</v>
      </c>
    </row>
    <row r="79" spans="1:12">
      <c r="A79" s="48" t="s">
        <v>151</v>
      </c>
      <c r="B79" s="110" t="s">
        <v>61</v>
      </c>
      <c r="C79" s="111"/>
      <c r="D79" s="82" t="s">
        <v>59</v>
      </c>
      <c r="E79" s="52" t="s">
        <v>153</v>
      </c>
      <c r="F79" s="52"/>
      <c r="G79" s="52"/>
      <c r="H79" s="52">
        <f>H80</f>
        <v>0</v>
      </c>
      <c r="K79" s="17"/>
    </row>
    <row r="80" spans="1:12" ht="48">
      <c r="A80" s="44" t="s">
        <v>152</v>
      </c>
      <c r="B80" s="110" t="s">
        <v>61</v>
      </c>
      <c r="C80" s="111"/>
      <c r="D80" s="82" t="s">
        <v>59</v>
      </c>
      <c r="E80" s="52" t="s">
        <v>154</v>
      </c>
      <c r="F80" s="52"/>
      <c r="G80" s="52"/>
      <c r="H80" s="43">
        <f>H81</f>
        <v>0</v>
      </c>
    </row>
    <row r="81" spans="1:8">
      <c r="A81" s="44" t="s">
        <v>51</v>
      </c>
      <c r="B81" s="110" t="s">
        <v>61</v>
      </c>
      <c r="C81" s="111"/>
      <c r="D81" s="82" t="s">
        <v>59</v>
      </c>
      <c r="E81" s="52" t="s">
        <v>154</v>
      </c>
      <c r="F81" s="52" t="s">
        <v>25</v>
      </c>
      <c r="G81" s="52"/>
      <c r="H81" s="52">
        <f>H82</f>
        <v>0</v>
      </c>
    </row>
    <row r="82" spans="1:8">
      <c r="A82" s="44" t="s">
        <v>60</v>
      </c>
      <c r="B82" s="110" t="s">
        <v>61</v>
      </c>
      <c r="C82" s="111"/>
      <c r="D82" s="82" t="s">
        <v>59</v>
      </c>
      <c r="E82" s="52" t="s">
        <v>154</v>
      </c>
      <c r="F82" s="52" t="s">
        <v>27</v>
      </c>
      <c r="G82" s="52"/>
      <c r="H82" s="52">
        <f>H83</f>
        <v>0</v>
      </c>
    </row>
    <row r="83" spans="1:8" ht="24">
      <c r="A83" s="44" t="s">
        <v>28</v>
      </c>
      <c r="B83" s="110" t="s">
        <v>61</v>
      </c>
      <c r="C83" s="111"/>
      <c r="D83" s="82" t="s">
        <v>59</v>
      </c>
      <c r="E83" s="52" t="s">
        <v>154</v>
      </c>
      <c r="F83" s="52" t="s">
        <v>29</v>
      </c>
      <c r="G83" s="52"/>
      <c r="H83" s="52">
        <f>H84</f>
        <v>0</v>
      </c>
    </row>
    <row r="84" spans="1:8">
      <c r="A84" s="45" t="s">
        <v>62</v>
      </c>
      <c r="B84" s="134" t="s">
        <v>61</v>
      </c>
      <c r="C84" s="135"/>
      <c r="D84" s="65" t="s">
        <v>59</v>
      </c>
      <c r="E84" s="51" t="s">
        <v>154</v>
      </c>
      <c r="F84" s="51" t="s">
        <v>29</v>
      </c>
      <c r="G84" s="51" t="s">
        <v>63</v>
      </c>
      <c r="H84" s="54"/>
    </row>
    <row r="85" spans="1:8" ht="36">
      <c r="A85" s="44" t="s">
        <v>162</v>
      </c>
      <c r="B85" s="110" t="s">
        <v>61</v>
      </c>
      <c r="C85" s="111"/>
      <c r="D85" s="82" t="s">
        <v>59</v>
      </c>
      <c r="E85" s="52" t="s">
        <v>150</v>
      </c>
      <c r="F85" s="52"/>
      <c r="G85" s="56"/>
      <c r="H85" s="57">
        <f>H86</f>
        <v>0</v>
      </c>
    </row>
    <row r="86" spans="1:8">
      <c r="A86" s="44" t="s">
        <v>24</v>
      </c>
      <c r="B86" s="110" t="s">
        <v>61</v>
      </c>
      <c r="C86" s="111"/>
      <c r="D86" s="82" t="s">
        <v>59</v>
      </c>
      <c r="E86" s="52" t="s">
        <v>150</v>
      </c>
      <c r="F86" s="56" t="s">
        <v>25</v>
      </c>
      <c r="G86" s="52"/>
      <c r="H86" s="56">
        <f>H87</f>
        <v>0</v>
      </c>
    </row>
    <row r="87" spans="1:8">
      <c r="A87" s="44" t="s">
        <v>36</v>
      </c>
      <c r="B87" s="110" t="s">
        <v>61</v>
      </c>
      <c r="C87" s="111"/>
      <c r="D87" s="82" t="s">
        <v>59</v>
      </c>
      <c r="E87" s="52" t="s">
        <v>150</v>
      </c>
      <c r="F87" s="52" t="s">
        <v>27</v>
      </c>
      <c r="G87" s="52"/>
      <c r="H87" s="52">
        <f>H88</f>
        <v>0</v>
      </c>
    </row>
    <row r="88" spans="1:8" ht="24">
      <c r="A88" s="44" t="s">
        <v>28</v>
      </c>
      <c r="B88" s="110" t="s">
        <v>61</v>
      </c>
      <c r="C88" s="111"/>
      <c r="D88" s="82" t="s">
        <v>59</v>
      </c>
      <c r="E88" s="52" t="s">
        <v>150</v>
      </c>
      <c r="F88" s="52" t="s">
        <v>29</v>
      </c>
      <c r="G88" s="52"/>
      <c r="H88" s="52">
        <f>H89</f>
        <v>0</v>
      </c>
    </row>
    <row r="89" spans="1:8">
      <c r="A89" s="45" t="s">
        <v>62</v>
      </c>
      <c r="B89" s="134" t="s">
        <v>61</v>
      </c>
      <c r="C89" s="135"/>
      <c r="D89" s="65" t="s">
        <v>59</v>
      </c>
      <c r="E89" s="51" t="s">
        <v>150</v>
      </c>
      <c r="F89" s="51" t="s">
        <v>29</v>
      </c>
      <c r="G89" s="51" t="s">
        <v>63</v>
      </c>
      <c r="H89" s="51"/>
    </row>
    <row r="90" spans="1:8" ht="24">
      <c r="A90" s="44" t="s">
        <v>147</v>
      </c>
      <c r="B90" s="67" t="s">
        <v>61</v>
      </c>
      <c r="C90" s="68"/>
      <c r="D90" s="82" t="s">
        <v>59</v>
      </c>
      <c r="E90" s="52" t="s">
        <v>146</v>
      </c>
      <c r="F90" s="51"/>
      <c r="G90" s="51"/>
      <c r="H90" s="52">
        <f>H91</f>
        <v>175900</v>
      </c>
    </row>
    <row r="91" spans="1:8">
      <c r="A91" s="44" t="s">
        <v>51</v>
      </c>
      <c r="B91" s="67" t="s">
        <v>61</v>
      </c>
      <c r="C91" s="68"/>
      <c r="D91" s="82" t="s">
        <v>59</v>
      </c>
      <c r="E91" s="52" t="s">
        <v>146</v>
      </c>
      <c r="F91" s="52">
        <v>200</v>
      </c>
      <c r="G91" s="51"/>
      <c r="H91" s="51">
        <f>H92</f>
        <v>175900</v>
      </c>
    </row>
    <row r="92" spans="1:8">
      <c r="A92" s="44" t="s">
        <v>36</v>
      </c>
      <c r="B92" s="67" t="s">
        <v>61</v>
      </c>
      <c r="C92" s="68"/>
      <c r="D92" s="82" t="s">
        <v>59</v>
      </c>
      <c r="E92" s="52" t="s">
        <v>146</v>
      </c>
      <c r="F92" s="52">
        <v>240</v>
      </c>
      <c r="G92" s="51"/>
      <c r="H92" s="51">
        <f>H93</f>
        <v>175900</v>
      </c>
    </row>
    <row r="93" spans="1:8" ht="24">
      <c r="A93" s="44" t="s">
        <v>28</v>
      </c>
      <c r="B93" s="67" t="s">
        <v>61</v>
      </c>
      <c r="C93" s="68"/>
      <c r="D93" s="82" t="s">
        <v>59</v>
      </c>
      <c r="E93" s="52" t="s">
        <v>146</v>
      </c>
      <c r="F93" s="52">
        <v>244</v>
      </c>
      <c r="G93" s="51"/>
      <c r="H93" s="51">
        <f>H94</f>
        <v>175900</v>
      </c>
    </row>
    <row r="94" spans="1:8">
      <c r="A94" s="45" t="s">
        <v>62</v>
      </c>
      <c r="B94" s="80" t="s">
        <v>61</v>
      </c>
      <c r="C94" s="81"/>
      <c r="D94" s="65" t="s">
        <v>59</v>
      </c>
      <c r="E94" s="51" t="s">
        <v>146</v>
      </c>
      <c r="F94" s="51">
        <v>244</v>
      </c>
      <c r="G94" s="51">
        <v>225</v>
      </c>
      <c r="H94" s="51">
        <v>175900</v>
      </c>
    </row>
    <row r="95" spans="1:8">
      <c r="A95" s="44" t="s">
        <v>64</v>
      </c>
      <c r="B95" s="110" t="s">
        <v>65</v>
      </c>
      <c r="C95" s="111"/>
      <c r="D95" s="82"/>
      <c r="E95" s="52"/>
      <c r="F95" s="52"/>
      <c r="G95" s="52"/>
      <c r="H95" s="52">
        <f>H96+H105</f>
        <v>131200</v>
      </c>
    </row>
    <row r="96" spans="1:8">
      <c r="A96" s="44" t="s">
        <v>66</v>
      </c>
      <c r="B96" s="110" t="s">
        <v>65</v>
      </c>
      <c r="C96" s="111"/>
      <c r="D96" s="82" t="s">
        <v>49</v>
      </c>
      <c r="E96" s="52"/>
      <c r="F96" s="52"/>
      <c r="G96" s="52"/>
      <c r="H96" s="52">
        <f>H97</f>
        <v>92800</v>
      </c>
    </row>
    <row r="97" spans="1:8">
      <c r="A97" s="44" t="s">
        <v>67</v>
      </c>
      <c r="B97" s="110" t="s">
        <v>65</v>
      </c>
      <c r="C97" s="111"/>
      <c r="D97" s="82" t="s">
        <v>49</v>
      </c>
      <c r="E97" s="52" t="s">
        <v>121</v>
      </c>
      <c r="F97" s="52"/>
      <c r="G97" s="52"/>
      <c r="H97" s="52">
        <f>H98</f>
        <v>92800</v>
      </c>
    </row>
    <row r="98" spans="1:8">
      <c r="A98" s="44" t="s">
        <v>86</v>
      </c>
      <c r="B98" s="110" t="s">
        <v>65</v>
      </c>
      <c r="C98" s="111"/>
      <c r="D98" s="82" t="s">
        <v>49</v>
      </c>
      <c r="E98" s="52" t="s">
        <v>122</v>
      </c>
      <c r="F98" s="52"/>
      <c r="G98" s="52"/>
      <c r="H98" s="52">
        <f>H99</f>
        <v>92800</v>
      </c>
    </row>
    <row r="99" spans="1:8">
      <c r="A99" s="44" t="s">
        <v>100</v>
      </c>
      <c r="B99" s="110" t="s">
        <v>65</v>
      </c>
      <c r="C99" s="111"/>
      <c r="D99" s="82" t="s">
        <v>49</v>
      </c>
      <c r="E99" s="52" t="s">
        <v>122</v>
      </c>
      <c r="F99" s="52" t="s">
        <v>25</v>
      </c>
      <c r="G99" s="52"/>
      <c r="H99" s="56">
        <f>H100</f>
        <v>92800</v>
      </c>
    </row>
    <row r="100" spans="1:8">
      <c r="A100" s="44" t="s">
        <v>36</v>
      </c>
      <c r="B100" s="110" t="s">
        <v>65</v>
      </c>
      <c r="C100" s="111"/>
      <c r="D100" s="82" t="s">
        <v>49</v>
      </c>
      <c r="E100" s="52" t="s">
        <v>122</v>
      </c>
      <c r="F100" s="52" t="s">
        <v>27</v>
      </c>
      <c r="G100" s="52"/>
      <c r="H100" s="52">
        <f>H101</f>
        <v>92800</v>
      </c>
    </row>
    <row r="101" spans="1:8" ht="24">
      <c r="A101" s="44" t="s">
        <v>28</v>
      </c>
      <c r="B101" s="110" t="s">
        <v>65</v>
      </c>
      <c r="C101" s="111"/>
      <c r="D101" s="82" t="s">
        <v>49</v>
      </c>
      <c r="E101" s="52" t="s">
        <v>122</v>
      </c>
      <c r="F101" s="52" t="s">
        <v>29</v>
      </c>
      <c r="G101" s="52"/>
      <c r="H101" s="52">
        <f>H102+H104+H103</f>
        <v>92800</v>
      </c>
    </row>
    <row r="102" spans="1:8">
      <c r="A102" s="45" t="s">
        <v>68</v>
      </c>
      <c r="B102" s="134" t="s">
        <v>65</v>
      </c>
      <c r="C102" s="135"/>
      <c r="D102" s="65" t="s">
        <v>49</v>
      </c>
      <c r="E102" s="51" t="s">
        <v>122</v>
      </c>
      <c r="F102" s="51" t="s">
        <v>29</v>
      </c>
      <c r="G102" s="51" t="s">
        <v>31</v>
      </c>
      <c r="H102" s="51">
        <v>55800</v>
      </c>
    </row>
    <row r="103" spans="1:8">
      <c r="A103" s="45" t="s">
        <v>166</v>
      </c>
      <c r="B103" s="134" t="s">
        <v>65</v>
      </c>
      <c r="C103" s="135"/>
      <c r="D103" s="65" t="s">
        <v>49</v>
      </c>
      <c r="E103" s="51" t="s">
        <v>122</v>
      </c>
      <c r="F103" s="51" t="s">
        <v>29</v>
      </c>
      <c r="G103" s="51">
        <v>310</v>
      </c>
      <c r="H103" s="51">
        <v>23000</v>
      </c>
    </row>
    <row r="104" spans="1:8">
      <c r="A104" s="45" t="s">
        <v>34</v>
      </c>
      <c r="B104" s="134" t="s">
        <v>65</v>
      </c>
      <c r="C104" s="135"/>
      <c r="D104" s="65" t="s">
        <v>49</v>
      </c>
      <c r="E104" s="51" t="s">
        <v>122</v>
      </c>
      <c r="F104" s="51" t="s">
        <v>29</v>
      </c>
      <c r="G104" s="51" t="s">
        <v>35</v>
      </c>
      <c r="H104" s="51">
        <v>14000</v>
      </c>
    </row>
    <row r="105" spans="1:8">
      <c r="A105" s="44" t="s">
        <v>69</v>
      </c>
      <c r="B105" s="110" t="s">
        <v>65</v>
      </c>
      <c r="C105" s="111"/>
      <c r="D105" s="82" t="s">
        <v>50</v>
      </c>
      <c r="E105" s="52"/>
      <c r="F105" s="52"/>
      <c r="G105" s="52"/>
      <c r="H105" s="52">
        <f>H106</f>
        <v>38400</v>
      </c>
    </row>
    <row r="106" spans="1:8">
      <c r="A106" s="44" t="s">
        <v>69</v>
      </c>
      <c r="B106" s="110" t="s">
        <v>65</v>
      </c>
      <c r="C106" s="111"/>
      <c r="D106" s="82" t="s">
        <v>50</v>
      </c>
      <c r="E106" s="52" t="s">
        <v>167</v>
      </c>
      <c r="F106" s="52"/>
      <c r="G106" s="52"/>
      <c r="H106" s="52">
        <f>H112+H107+H117</f>
        <v>38400</v>
      </c>
    </row>
    <row r="107" spans="1:8">
      <c r="A107" s="44" t="s">
        <v>169</v>
      </c>
      <c r="B107" s="110" t="s">
        <v>65</v>
      </c>
      <c r="C107" s="111"/>
      <c r="D107" s="82" t="s">
        <v>50</v>
      </c>
      <c r="E107" s="52" t="s">
        <v>168</v>
      </c>
      <c r="F107" s="52"/>
      <c r="G107" s="52"/>
      <c r="H107" s="52">
        <f>H108</f>
        <v>38400</v>
      </c>
    </row>
    <row r="108" spans="1:8">
      <c r="A108" s="44" t="s">
        <v>100</v>
      </c>
      <c r="B108" s="110" t="s">
        <v>65</v>
      </c>
      <c r="C108" s="111"/>
      <c r="D108" s="82" t="s">
        <v>50</v>
      </c>
      <c r="E108" s="52" t="s">
        <v>168</v>
      </c>
      <c r="F108" s="52" t="s">
        <v>25</v>
      </c>
      <c r="G108" s="52"/>
      <c r="H108" s="52">
        <f>H109</f>
        <v>38400</v>
      </c>
    </row>
    <row r="109" spans="1:8">
      <c r="A109" s="44" t="s">
        <v>36</v>
      </c>
      <c r="B109" s="110" t="s">
        <v>65</v>
      </c>
      <c r="C109" s="111"/>
      <c r="D109" s="82" t="s">
        <v>50</v>
      </c>
      <c r="E109" s="52" t="s">
        <v>168</v>
      </c>
      <c r="F109" s="52" t="s">
        <v>27</v>
      </c>
      <c r="G109" s="52"/>
      <c r="H109" s="52">
        <f>H110</f>
        <v>38400</v>
      </c>
    </row>
    <row r="110" spans="1:8" ht="24">
      <c r="A110" s="44" t="s">
        <v>28</v>
      </c>
      <c r="B110" s="110" t="s">
        <v>65</v>
      </c>
      <c r="C110" s="111"/>
      <c r="D110" s="82" t="s">
        <v>50</v>
      </c>
      <c r="E110" s="52" t="s">
        <v>168</v>
      </c>
      <c r="F110" s="52" t="s">
        <v>29</v>
      </c>
      <c r="G110" s="52"/>
      <c r="H110" s="52">
        <f>H111</f>
        <v>38400</v>
      </c>
    </row>
    <row r="111" spans="1:8">
      <c r="A111" s="45" t="s">
        <v>76</v>
      </c>
      <c r="B111" s="134" t="s">
        <v>65</v>
      </c>
      <c r="C111" s="135"/>
      <c r="D111" s="65" t="s">
        <v>50</v>
      </c>
      <c r="E111" s="51" t="s">
        <v>168</v>
      </c>
      <c r="F111" s="51" t="s">
        <v>29</v>
      </c>
      <c r="G111" s="51">
        <v>223</v>
      </c>
      <c r="H111" s="51">
        <v>38400</v>
      </c>
    </row>
    <row r="112" spans="1:8">
      <c r="A112" s="44" t="s">
        <v>101</v>
      </c>
      <c r="B112" s="110" t="s">
        <v>65</v>
      </c>
      <c r="C112" s="111"/>
      <c r="D112" s="82" t="s">
        <v>50</v>
      </c>
      <c r="E112" s="52" t="s">
        <v>139</v>
      </c>
      <c r="F112" s="52"/>
      <c r="G112" s="52"/>
      <c r="H112" s="52">
        <f>H113</f>
        <v>0</v>
      </c>
    </row>
    <row r="113" spans="1:8">
      <c r="A113" s="44" t="s">
        <v>100</v>
      </c>
      <c r="B113" s="110" t="s">
        <v>65</v>
      </c>
      <c r="C113" s="111"/>
      <c r="D113" s="82" t="s">
        <v>50</v>
      </c>
      <c r="E113" s="52" t="s">
        <v>139</v>
      </c>
      <c r="F113" s="52" t="s">
        <v>25</v>
      </c>
      <c r="G113" s="52"/>
      <c r="H113" s="52">
        <f>H114</f>
        <v>0</v>
      </c>
    </row>
    <row r="114" spans="1:8">
      <c r="A114" s="44" t="s">
        <v>36</v>
      </c>
      <c r="B114" s="110" t="s">
        <v>65</v>
      </c>
      <c r="C114" s="111"/>
      <c r="D114" s="82" t="s">
        <v>50</v>
      </c>
      <c r="E114" s="52" t="s">
        <v>139</v>
      </c>
      <c r="F114" s="52" t="s">
        <v>27</v>
      </c>
      <c r="G114" s="52"/>
      <c r="H114" s="52">
        <f>H115</f>
        <v>0</v>
      </c>
    </row>
    <row r="115" spans="1:8" ht="24">
      <c r="A115" s="44" t="s">
        <v>28</v>
      </c>
      <c r="B115" s="110" t="s">
        <v>65</v>
      </c>
      <c r="C115" s="111"/>
      <c r="D115" s="82" t="s">
        <v>50</v>
      </c>
      <c r="E115" s="52" t="s">
        <v>139</v>
      </c>
      <c r="F115" s="52" t="s">
        <v>29</v>
      </c>
      <c r="G115" s="52"/>
      <c r="H115" s="52">
        <f>H116</f>
        <v>0</v>
      </c>
    </row>
    <row r="116" spans="1:8">
      <c r="A116" s="45" t="s">
        <v>92</v>
      </c>
      <c r="B116" s="134" t="s">
        <v>65</v>
      </c>
      <c r="C116" s="135"/>
      <c r="D116" s="65" t="s">
        <v>50</v>
      </c>
      <c r="E116" s="51" t="s">
        <v>139</v>
      </c>
      <c r="F116" s="51" t="s">
        <v>29</v>
      </c>
      <c r="G116" s="51">
        <v>226</v>
      </c>
      <c r="H116" s="51"/>
    </row>
    <row r="117" spans="1:8">
      <c r="A117" s="44" t="s">
        <v>104</v>
      </c>
      <c r="B117" s="110" t="s">
        <v>65</v>
      </c>
      <c r="C117" s="111"/>
      <c r="D117" s="82" t="s">
        <v>50</v>
      </c>
      <c r="E117" s="52" t="s">
        <v>140</v>
      </c>
      <c r="F117" s="52"/>
      <c r="G117" s="52"/>
      <c r="H117" s="52">
        <f>H118</f>
        <v>0</v>
      </c>
    </row>
    <row r="118" spans="1:8">
      <c r="A118" s="44" t="s">
        <v>100</v>
      </c>
      <c r="B118" s="110" t="s">
        <v>65</v>
      </c>
      <c r="C118" s="111"/>
      <c r="D118" s="82" t="s">
        <v>50</v>
      </c>
      <c r="E118" s="52" t="s">
        <v>140</v>
      </c>
      <c r="F118" s="52">
        <v>200</v>
      </c>
      <c r="G118" s="52"/>
      <c r="H118" s="52">
        <f>H119</f>
        <v>0</v>
      </c>
    </row>
    <row r="119" spans="1:8">
      <c r="A119" s="44" t="s">
        <v>36</v>
      </c>
      <c r="B119" s="110" t="s">
        <v>65</v>
      </c>
      <c r="C119" s="111"/>
      <c r="D119" s="82" t="s">
        <v>50</v>
      </c>
      <c r="E119" s="52" t="s">
        <v>140</v>
      </c>
      <c r="F119" s="52">
        <v>240</v>
      </c>
      <c r="G119" s="52"/>
      <c r="H119" s="52">
        <f>H120</f>
        <v>0</v>
      </c>
    </row>
    <row r="120" spans="1:8" ht="24">
      <c r="A120" s="44" t="s">
        <v>28</v>
      </c>
      <c r="B120" s="110" t="s">
        <v>65</v>
      </c>
      <c r="C120" s="111"/>
      <c r="D120" s="82" t="s">
        <v>50</v>
      </c>
      <c r="E120" s="52" t="s">
        <v>140</v>
      </c>
      <c r="F120" s="52">
        <v>244</v>
      </c>
      <c r="G120" s="52"/>
      <c r="H120" s="52">
        <f>H121</f>
        <v>0</v>
      </c>
    </row>
    <row r="121" spans="1:8">
      <c r="A121" s="45" t="s">
        <v>103</v>
      </c>
      <c r="B121" s="134" t="s">
        <v>65</v>
      </c>
      <c r="C121" s="135"/>
      <c r="D121" s="65" t="s">
        <v>50</v>
      </c>
      <c r="E121" s="51" t="s">
        <v>140</v>
      </c>
      <c r="F121" s="51">
        <v>244</v>
      </c>
      <c r="G121" s="51">
        <v>226</v>
      </c>
      <c r="H121" s="51"/>
    </row>
    <row r="122" spans="1:8">
      <c r="A122" s="44" t="s">
        <v>102</v>
      </c>
      <c r="B122" s="110" t="s">
        <v>70</v>
      </c>
      <c r="C122" s="111"/>
      <c r="D122" s="82"/>
      <c r="E122" s="52"/>
      <c r="F122" s="52"/>
      <c r="G122" s="52"/>
      <c r="H122" s="52">
        <f>H123</f>
        <v>387767</v>
      </c>
    </row>
    <row r="123" spans="1:8">
      <c r="A123" s="44" t="s">
        <v>71</v>
      </c>
      <c r="B123" s="110" t="s">
        <v>70</v>
      </c>
      <c r="C123" s="111"/>
      <c r="D123" s="82" t="s">
        <v>11</v>
      </c>
      <c r="E123" s="52"/>
      <c r="F123" s="52"/>
      <c r="G123" s="52"/>
      <c r="H123" s="52">
        <f>H124+H138+H147</f>
        <v>387767</v>
      </c>
    </row>
    <row r="124" spans="1:8" ht="24">
      <c r="A124" s="44" t="s">
        <v>72</v>
      </c>
      <c r="B124" s="110" t="s">
        <v>70</v>
      </c>
      <c r="C124" s="111"/>
      <c r="D124" s="82" t="s">
        <v>11</v>
      </c>
      <c r="E124" s="52" t="s">
        <v>123</v>
      </c>
      <c r="F124" s="52"/>
      <c r="G124" s="52"/>
      <c r="H124" s="52">
        <f>H125</f>
        <v>387767</v>
      </c>
    </row>
    <row r="125" spans="1:8">
      <c r="A125" s="44" t="s">
        <v>73</v>
      </c>
      <c r="B125" s="110" t="s">
        <v>70</v>
      </c>
      <c r="C125" s="111"/>
      <c r="D125" s="82" t="s">
        <v>11</v>
      </c>
      <c r="E125" s="52" t="s">
        <v>123</v>
      </c>
      <c r="F125" s="52"/>
      <c r="G125" s="52"/>
      <c r="H125" s="52">
        <f>H126+H131</f>
        <v>387767</v>
      </c>
    </row>
    <row r="126" spans="1:8" ht="48">
      <c r="A126" s="44" t="s">
        <v>138</v>
      </c>
      <c r="B126" s="110" t="s">
        <v>70</v>
      </c>
      <c r="C126" s="111"/>
      <c r="D126" s="82" t="s">
        <v>11</v>
      </c>
      <c r="E126" s="52" t="s">
        <v>123</v>
      </c>
      <c r="F126" s="43">
        <v>100</v>
      </c>
      <c r="G126" s="52"/>
      <c r="H126" s="52">
        <f>H127</f>
        <v>348500</v>
      </c>
    </row>
    <row r="127" spans="1:8">
      <c r="A127" s="44" t="s">
        <v>105</v>
      </c>
      <c r="B127" s="110" t="s">
        <v>70</v>
      </c>
      <c r="C127" s="111"/>
      <c r="D127" s="82" t="s">
        <v>11</v>
      </c>
      <c r="E127" s="52" t="s">
        <v>123</v>
      </c>
      <c r="F127" s="57">
        <v>110</v>
      </c>
      <c r="G127" s="52"/>
      <c r="H127" s="52">
        <f>H128</f>
        <v>348500</v>
      </c>
    </row>
    <row r="128" spans="1:8">
      <c r="A128" s="44" t="s">
        <v>22</v>
      </c>
      <c r="B128" s="110" t="s">
        <v>70</v>
      </c>
      <c r="C128" s="111"/>
      <c r="D128" s="82" t="s">
        <v>11</v>
      </c>
      <c r="E128" s="52" t="s">
        <v>123</v>
      </c>
      <c r="F128" s="52" t="s">
        <v>74</v>
      </c>
      <c r="G128" s="51"/>
      <c r="H128" s="52">
        <f>H129+H130</f>
        <v>348500</v>
      </c>
    </row>
    <row r="129" spans="1:8">
      <c r="A129" s="45" t="s">
        <v>23</v>
      </c>
      <c r="B129" s="134" t="s">
        <v>70</v>
      </c>
      <c r="C129" s="135"/>
      <c r="D129" s="65" t="s">
        <v>11</v>
      </c>
      <c r="E129" s="51" t="s">
        <v>123</v>
      </c>
      <c r="F129" s="51" t="s">
        <v>74</v>
      </c>
      <c r="G129" s="51" t="s">
        <v>16</v>
      </c>
      <c r="H129" s="51">
        <v>267750</v>
      </c>
    </row>
    <row r="130" spans="1:8">
      <c r="A130" s="45" t="s">
        <v>17</v>
      </c>
      <c r="B130" s="134" t="s">
        <v>70</v>
      </c>
      <c r="C130" s="135"/>
      <c r="D130" s="65" t="s">
        <v>11</v>
      </c>
      <c r="E130" s="51" t="s">
        <v>123</v>
      </c>
      <c r="F130" s="51" t="s">
        <v>74</v>
      </c>
      <c r="G130" s="51" t="s">
        <v>18</v>
      </c>
      <c r="H130" s="51">
        <v>80750</v>
      </c>
    </row>
    <row r="131" spans="1:8">
      <c r="A131" s="44" t="s">
        <v>100</v>
      </c>
      <c r="B131" s="110" t="s">
        <v>70</v>
      </c>
      <c r="C131" s="111"/>
      <c r="D131" s="82" t="s">
        <v>11</v>
      </c>
      <c r="E131" s="52" t="s">
        <v>123</v>
      </c>
      <c r="F131" s="52" t="s">
        <v>25</v>
      </c>
      <c r="G131" s="52"/>
      <c r="H131" s="52">
        <f>H132</f>
        <v>39267</v>
      </c>
    </row>
    <row r="132" spans="1:8">
      <c r="A132" s="46" t="s">
        <v>75</v>
      </c>
      <c r="B132" s="110" t="s">
        <v>70</v>
      </c>
      <c r="C132" s="111"/>
      <c r="D132" s="82" t="s">
        <v>11</v>
      </c>
      <c r="E132" s="52" t="s">
        <v>123</v>
      </c>
      <c r="F132" s="56" t="s">
        <v>27</v>
      </c>
      <c r="G132" s="56"/>
      <c r="H132" s="56">
        <f>H133</f>
        <v>39267</v>
      </c>
    </row>
    <row r="133" spans="1:8" ht="24">
      <c r="A133" s="44" t="s">
        <v>28</v>
      </c>
      <c r="B133" s="110" t="s">
        <v>70</v>
      </c>
      <c r="C133" s="111"/>
      <c r="D133" s="82" t="s">
        <v>11</v>
      </c>
      <c r="E133" s="52" t="s">
        <v>123</v>
      </c>
      <c r="F133" s="52" t="s">
        <v>29</v>
      </c>
      <c r="G133" s="52"/>
      <c r="H133" s="52">
        <f>H134+H135+H136+H137</f>
        <v>39267</v>
      </c>
    </row>
    <row r="134" spans="1:8">
      <c r="A134" s="45" t="s">
        <v>76</v>
      </c>
      <c r="B134" s="134" t="s">
        <v>70</v>
      </c>
      <c r="C134" s="135"/>
      <c r="D134" s="65" t="s">
        <v>11</v>
      </c>
      <c r="E134" s="51" t="s">
        <v>123</v>
      </c>
      <c r="F134" s="51" t="s">
        <v>29</v>
      </c>
      <c r="G134" s="51" t="s">
        <v>30</v>
      </c>
      <c r="H134" s="51">
        <v>4000</v>
      </c>
    </row>
    <row r="135" spans="1:8">
      <c r="A135" s="45" t="s">
        <v>68</v>
      </c>
      <c r="B135" s="134" t="s">
        <v>70</v>
      </c>
      <c r="C135" s="135"/>
      <c r="D135" s="65" t="s">
        <v>11</v>
      </c>
      <c r="E135" s="51" t="s">
        <v>123</v>
      </c>
      <c r="F135" s="51" t="s">
        <v>29</v>
      </c>
      <c r="G135" s="51" t="s">
        <v>31</v>
      </c>
      <c r="H135" s="51">
        <v>12000</v>
      </c>
    </row>
    <row r="136" spans="1:8">
      <c r="A136" s="45" t="s">
        <v>44</v>
      </c>
      <c r="B136" s="134" t="s">
        <v>70</v>
      </c>
      <c r="C136" s="135"/>
      <c r="D136" s="65" t="s">
        <v>11</v>
      </c>
      <c r="E136" s="51" t="s">
        <v>123</v>
      </c>
      <c r="F136" s="51" t="s">
        <v>29</v>
      </c>
      <c r="G136" s="51" t="s">
        <v>33</v>
      </c>
      <c r="H136" s="51">
        <v>500</v>
      </c>
    </row>
    <row r="137" spans="1:8">
      <c r="A137" s="45" t="s">
        <v>34</v>
      </c>
      <c r="B137" s="134" t="s">
        <v>70</v>
      </c>
      <c r="C137" s="135"/>
      <c r="D137" s="65" t="s">
        <v>11</v>
      </c>
      <c r="E137" s="51" t="s">
        <v>123</v>
      </c>
      <c r="F137" s="51" t="s">
        <v>29</v>
      </c>
      <c r="G137" s="51" t="s">
        <v>35</v>
      </c>
      <c r="H137" s="51">
        <v>22767</v>
      </c>
    </row>
    <row r="138" spans="1:8">
      <c r="A138" s="44" t="s">
        <v>124</v>
      </c>
      <c r="B138" s="110" t="s">
        <v>70</v>
      </c>
      <c r="C138" s="111"/>
      <c r="D138" s="82" t="s">
        <v>61</v>
      </c>
      <c r="E138" s="52"/>
      <c r="F138" s="52"/>
      <c r="G138" s="52"/>
      <c r="H138" s="52">
        <f>H140</f>
        <v>0</v>
      </c>
    </row>
    <row r="139" spans="1:8">
      <c r="A139" s="44" t="s">
        <v>126</v>
      </c>
      <c r="B139" s="67" t="s">
        <v>70</v>
      </c>
      <c r="C139" s="68"/>
      <c r="D139" s="82" t="s">
        <v>61</v>
      </c>
      <c r="E139" s="52" t="s">
        <v>125</v>
      </c>
      <c r="F139" s="52"/>
      <c r="G139" s="52"/>
      <c r="H139" s="52">
        <f t="shared" ref="H139:H144" si="0">H140</f>
        <v>0</v>
      </c>
    </row>
    <row r="140" spans="1:8" ht="24">
      <c r="A140" s="44" t="s">
        <v>127</v>
      </c>
      <c r="B140" s="110" t="s">
        <v>70</v>
      </c>
      <c r="C140" s="111"/>
      <c r="D140" s="82" t="s">
        <v>61</v>
      </c>
      <c r="E140" s="52" t="s">
        <v>141</v>
      </c>
      <c r="F140" s="52"/>
      <c r="G140" s="52"/>
      <c r="H140" s="52">
        <f t="shared" si="0"/>
        <v>0</v>
      </c>
    </row>
    <row r="141" spans="1:8" ht="24">
      <c r="A141" s="44" t="s">
        <v>127</v>
      </c>
      <c r="B141" s="110" t="s">
        <v>70</v>
      </c>
      <c r="C141" s="111"/>
      <c r="D141" s="82" t="s">
        <v>61</v>
      </c>
      <c r="E141" s="52" t="s">
        <v>141</v>
      </c>
      <c r="F141" s="56"/>
      <c r="G141" s="56"/>
      <c r="H141" s="52">
        <f t="shared" si="0"/>
        <v>0</v>
      </c>
    </row>
    <row r="142" spans="1:8">
      <c r="A142" s="44" t="s">
        <v>24</v>
      </c>
      <c r="B142" s="110" t="s">
        <v>70</v>
      </c>
      <c r="C142" s="111"/>
      <c r="D142" s="82" t="s">
        <v>61</v>
      </c>
      <c r="E142" s="52" t="s">
        <v>141</v>
      </c>
      <c r="F142" s="52" t="s">
        <v>25</v>
      </c>
      <c r="G142" s="52"/>
      <c r="H142" s="52">
        <f t="shared" si="0"/>
        <v>0</v>
      </c>
    </row>
    <row r="143" spans="1:8">
      <c r="A143" s="44" t="s">
        <v>36</v>
      </c>
      <c r="B143" s="110" t="s">
        <v>70</v>
      </c>
      <c r="C143" s="111"/>
      <c r="D143" s="82" t="s">
        <v>61</v>
      </c>
      <c r="E143" s="52" t="s">
        <v>141</v>
      </c>
      <c r="F143" s="52" t="s">
        <v>27</v>
      </c>
      <c r="G143" s="52"/>
      <c r="H143" s="52">
        <f t="shared" si="0"/>
        <v>0</v>
      </c>
    </row>
    <row r="144" spans="1:8" ht="24">
      <c r="A144" s="44" t="s">
        <v>28</v>
      </c>
      <c r="B144" s="110" t="s">
        <v>70</v>
      </c>
      <c r="C144" s="111"/>
      <c r="D144" s="82" t="s">
        <v>61</v>
      </c>
      <c r="E144" s="52" t="s">
        <v>141</v>
      </c>
      <c r="F144" s="52" t="s">
        <v>29</v>
      </c>
      <c r="G144" s="52"/>
      <c r="H144" s="52">
        <f t="shared" si="0"/>
        <v>0</v>
      </c>
    </row>
    <row r="145" spans="1:8">
      <c r="A145" s="45" t="s">
        <v>44</v>
      </c>
      <c r="B145" s="134" t="s">
        <v>70</v>
      </c>
      <c r="C145" s="135"/>
      <c r="D145" s="65" t="s">
        <v>61</v>
      </c>
      <c r="E145" s="51" t="s">
        <v>141</v>
      </c>
      <c r="F145" s="51" t="s">
        <v>29</v>
      </c>
      <c r="G145" s="51" t="s">
        <v>33</v>
      </c>
      <c r="H145" s="51"/>
    </row>
    <row r="146" spans="1:8">
      <c r="A146" s="46" t="s">
        <v>110</v>
      </c>
      <c r="B146" s="67">
        <v>10</v>
      </c>
      <c r="C146" s="68"/>
      <c r="D146" s="82"/>
      <c r="E146" s="52"/>
      <c r="F146" s="52"/>
      <c r="G146" s="52"/>
      <c r="H146" s="52">
        <f>H147</f>
        <v>0</v>
      </c>
    </row>
    <row r="147" spans="1:8">
      <c r="A147" s="46" t="s">
        <v>111</v>
      </c>
      <c r="B147" s="67">
        <v>10</v>
      </c>
      <c r="C147" s="68"/>
      <c r="D147" s="82" t="s">
        <v>11</v>
      </c>
      <c r="E147" s="52"/>
      <c r="F147" s="52"/>
      <c r="G147" s="52"/>
      <c r="H147" s="52">
        <f>H148</f>
        <v>0</v>
      </c>
    </row>
    <row r="148" spans="1:8">
      <c r="A148" s="46" t="s">
        <v>109</v>
      </c>
      <c r="B148" s="67">
        <v>10</v>
      </c>
      <c r="C148" s="68"/>
      <c r="D148" s="82" t="s">
        <v>11</v>
      </c>
      <c r="E148" s="52" t="s">
        <v>136</v>
      </c>
      <c r="F148" s="52"/>
      <c r="G148" s="52"/>
      <c r="H148" s="52">
        <f>H149</f>
        <v>0</v>
      </c>
    </row>
    <row r="149" spans="1:8">
      <c r="A149" s="46" t="s">
        <v>108</v>
      </c>
      <c r="B149" s="67">
        <v>10</v>
      </c>
      <c r="C149" s="68"/>
      <c r="D149" s="82" t="s">
        <v>11</v>
      </c>
      <c r="E149" s="52" t="s">
        <v>137</v>
      </c>
      <c r="F149" s="52">
        <v>300</v>
      </c>
      <c r="G149" s="52"/>
      <c r="H149" s="52">
        <f>H150</f>
        <v>0</v>
      </c>
    </row>
    <row r="150" spans="1:8">
      <c r="A150" s="46" t="s">
        <v>107</v>
      </c>
      <c r="B150" s="67">
        <v>10</v>
      </c>
      <c r="C150" s="68"/>
      <c r="D150" s="82" t="s">
        <v>11</v>
      </c>
      <c r="E150" s="52" t="s">
        <v>137</v>
      </c>
      <c r="F150" s="52">
        <v>320</v>
      </c>
      <c r="G150" s="52"/>
      <c r="H150" s="52">
        <f>H151</f>
        <v>0</v>
      </c>
    </row>
    <row r="151" spans="1:8" ht="24">
      <c r="A151" s="49" t="s">
        <v>106</v>
      </c>
      <c r="B151" s="80">
        <v>10</v>
      </c>
      <c r="C151" s="81"/>
      <c r="D151" s="65" t="s">
        <v>11</v>
      </c>
      <c r="E151" s="51" t="s">
        <v>137</v>
      </c>
      <c r="F151" s="51">
        <v>321</v>
      </c>
      <c r="G151" s="51">
        <v>263</v>
      </c>
      <c r="H151" s="51"/>
    </row>
    <row r="152" spans="1:8">
      <c r="A152" s="46" t="s">
        <v>128</v>
      </c>
      <c r="B152" s="67" t="s">
        <v>129</v>
      </c>
      <c r="C152" s="68"/>
      <c r="D152" s="82"/>
      <c r="E152" s="52"/>
      <c r="F152" s="52"/>
      <c r="G152" s="52"/>
      <c r="H152" s="52">
        <f>H153</f>
        <v>0</v>
      </c>
    </row>
    <row r="153" spans="1:8" ht="24">
      <c r="A153" s="46" t="s">
        <v>130</v>
      </c>
      <c r="B153" s="67" t="s">
        <v>129</v>
      </c>
      <c r="C153" s="68"/>
      <c r="D153" s="82" t="s">
        <v>11</v>
      </c>
      <c r="E153" s="52"/>
      <c r="F153" s="52"/>
      <c r="G153" s="52"/>
      <c r="H153" s="52">
        <f>H154</f>
        <v>0</v>
      </c>
    </row>
    <row r="154" spans="1:8">
      <c r="A154" s="46" t="s">
        <v>131</v>
      </c>
      <c r="B154" s="67" t="s">
        <v>129</v>
      </c>
      <c r="C154" s="68"/>
      <c r="D154" s="82" t="s">
        <v>11</v>
      </c>
      <c r="E154" s="52" t="s">
        <v>132</v>
      </c>
      <c r="F154" s="52"/>
      <c r="G154" s="52"/>
      <c r="H154" s="52">
        <f>H155</f>
        <v>0</v>
      </c>
    </row>
    <row r="155" spans="1:8">
      <c r="A155" s="46" t="s">
        <v>133</v>
      </c>
      <c r="B155" s="67" t="s">
        <v>129</v>
      </c>
      <c r="C155" s="68"/>
      <c r="D155" s="82" t="s">
        <v>11</v>
      </c>
      <c r="E155" s="52" t="s">
        <v>134</v>
      </c>
      <c r="F155" s="52">
        <v>700</v>
      </c>
      <c r="G155" s="52"/>
      <c r="H155" s="52">
        <f>H156</f>
        <v>0</v>
      </c>
    </row>
    <row r="156" spans="1:8">
      <c r="A156" s="46" t="s">
        <v>135</v>
      </c>
      <c r="B156" s="67" t="s">
        <v>129</v>
      </c>
      <c r="C156" s="68"/>
      <c r="D156" s="82" t="s">
        <v>11</v>
      </c>
      <c r="E156" s="52" t="s">
        <v>134</v>
      </c>
      <c r="F156" s="52">
        <v>730</v>
      </c>
      <c r="G156" s="52"/>
      <c r="H156" s="52">
        <f>H157</f>
        <v>0</v>
      </c>
    </row>
    <row r="157" spans="1:8">
      <c r="A157" s="49" t="s">
        <v>44</v>
      </c>
      <c r="B157" s="80" t="s">
        <v>129</v>
      </c>
      <c r="C157" s="81"/>
      <c r="D157" s="65" t="s">
        <v>11</v>
      </c>
      <c r="E157" s="51" t="s">
        <v>134</v>
      </c>
      <c r="F157" s="51">
        <v>730</v>
      </c>
      <c r="G157" s="51">
        <v>231</v>
      </c>
      <c r="H157" s="51"/>
    </row>
    <row r="158" spans="1:8" ht="24">
      <c r="A158" s="46" t="s">
        <v>112</v>
      </c>
      <c r="B158" s="110">
        <v>14</v>
      </c>
      <c r="C158" s="111"/>
      <c r="D158" s="82"/>
      <c r="E158" s="52"/>
      <c r="F158" s="52"/>
      <c r="G158" s="52"/>
      <c r="H158" s="52">
        <f t="shared" ref="H158:H163" si="1">H159</f>
        <v>299541</v>
      </c>
    </row>
    <row r="159" spans="1:8" ht="24">
      <c r="A159" s="44" t="s">
        <v>78</v>
      </c>
      <c r="B159" s="110">
        <v>14</v>
      </c>
      <c r="C159" s="111"/>
      <c r="D159" s="82" t="s">
        <v>50</v>
      </c>
      <c r="E159" s="52"/>
      <c r="F159" s="52"/>
      <c r="G159" s="52"/>
      <c r="H159" s="52">
        <f t="shared" si="1"/>
        <v>299541</v>
      </c>
    </row>
    <row r="160" spans="1:8">
      <c r="A160" s="44" t="s">
        <v>79</v>
      </c>
      <c r="B160" s="110">
        <v>14</v>
      </c>
      <c r="C160" s="111"/>
      <c r="D160" s="82" t="s">
        <v>50</v>
      </c>
      <c r="E160" s="52" t="s">
        <v>143</v>
      </c>
      <c r="F160" s="52"/>
      <c r="G160" s="52"/>
      <c r="H160" s="52">
        <f t="shared" si="1"/>
        <v>299541</v>
      </c>
    </row>
    <row r="161" spans="1:8" ht="48">
      <c r="A161" s="44" t="s">
        <v>80</v>
      </c>
      <c r="B161" s="110">
        <v>14</v>
      </c>
      <c r="C161" s="111"/>
      <c r="D161" s="82" t="s">
        <v>50</v>
      </c>
      <c r="E161" s="52" t="s">
        <v>144</v>
      </c>
      <c r="F161" s="52"/>
      <c r="G161" s="52"/>
      <c r="H161" s="52">
        <f t="shared" si="1"/>
        <v>299541</v>
      </c>
    </row>
    <row r="162" spans="1:8">
      <c r="A162" s="44" t="s">
        <v>79</v>
      </c>
      <c r="B162" s="110">
        <v>14</v>
      </c>
      <c r="C162" s="111"/>
      <c r="D162" s="82" t="s">
        <v>50</v>
      </c>
      <c r="E162" s="52" t="s">
        <v>145</v>
      </c>
      <c r="F162" s="52" t="s">
        <v>77</v>
      </c>
      <c r="G162" s="52"/>
      <c r="H162" s="52">
        <f t="shared" si="1"/>
        <v>299541</v>
      </c>
    </row>
    <row r="163" spans="1:8">
      <c r="A163" s="44" t="s">
        <v>81</v>
      </c>
      <c r="B163" s="139">
        <v>14</v>
      </c>
      <c r="C163" s="140"/>
      <c r="D163" s="82" t="s">
        <v>50</v>
      </c>
      <c r="E163" s="52" t="s">
        <v>145</v>
      </c>
      <c r="F163" s="52" t="s">
        <v>82</v>
      </c>
      <c r="G163" s="52"/>
      <c r="H163" s="43">
        <f t="shared" si="1"/>
        <v>299541</v>
      </c>
    </row>
    <row r="164" spans="1:8">
      <c r="A164" s="45" t="s">
        <v>83</v>
      </c>
      <c r="B164" s="138">
        <v>14</v>
      </c>
      <c r="C164" s="138"/>
      <c r="D164" s="65" t="s">
        <v>50</v>
      </c>
      <c r="E164" s="51" t="s">
        <v>145</v>
      </c>
      <c r="F164" s="62">
        <v>540</v>
      </c>
      <c r="G164" s="62" t="s">
        <v>84</v>
      </c>
      <c r="H164" s="63">
        <v>299541</v>
      </c>
    </row>
    <row r="165" spans="1:8">
      <c r="A165" s="50" t="s">
        <v>88</v>
      </c>
      <c r="B165" s="136"/>
      <c r="C165" s="137"/>
      <c r="D165" s="51"/>
      <c r="E165" s="51"/>
      <c r="F165" s="51"/>
      <c r="G165" s="51"/>
      <c r="H165" s="64">
        <f>H158+H152+H122+H95+H77+H71+H54+H16</f>
        <v>2109420</v>
      </c>
    </row>
    <row r="167" spans="1:8" ht="16.5">
      <c r="A167" s="41" t="s">
        <v>160</v>
      </c>
      <c r="F167" s="104" t="s">
        <v>161</v>
      </c>
      <c r="G167" s="104"/>
      <c r="H167" s="104"/>
    </row>
    <row r="169" spans="1:8" ht="16.5">
      <c r="A169" s="3"/>
    </row>
    <row r="173" spans="1:8">
      <c r="A173" s="1"/>
    </row>
    <row r="178" spans="1:8">
      <c r="A178" s="1"/>
    </row>
    <row r="180" spans="1:8" ht="15.75">
      <c r="A180" s="8"/>
    </row>
    <row r="181" spans="1:8" ht="15.75">
      <c r="A181" s="8"/>
    </row>
    <row r="182" spans="1:8" ht="15.75">
      <c r="A182" s="8"/>
    </row>
    <row r="184" spans="1:8">
      <c r="A184" s="19"/>
      <c r="B184" s="71"/>
      <c r="C184" s="75"/>
      <c r="D184" s="75"/>
      <c r="E184" s="20"/>
      <c r="F184" s="71"/>
      <c r="G184" s="79"/>
      <c r="H184" s="21"/>
    </row>
    <row r="185" spans="1:8">
      <c r="A185" s="75"/>
      <c r="B185" s="71"/>
      <c r="C185" s="71"/>
      <c r="D185" s="71"/>
      <c r="E185" s="69"/>
      <c r="F185" s="69"/>
      <c r="G185" s="69"/>
      <c r="H185" s="74"/>
    </row>
    <row r="186" spans="1:8">
      <c r="A186" s="23"/>
      <c r="B186" s="71"/>
      <c r="C186" s="71"/>
      <c r="D186" s="71"/>
      <c r="E186" s="79"/>
      <c r="F186" s="72"/>
      <c r="G186" s="69"/>
      <c r="H186" s="74"/>
    </row>
    <row r="187" spans="1:8">
      <c r="A187" s="24"/>
      <c r="B187" s="107"/>
      <c r="C187" s="117"/>
      <c r="D187" s="75"/>
      <c r="E187" s="119"/>
      <c r="F187" s="105"/>
      <c r="G187" s="122"/>
      <c r="H187" s="118"/>
    </row>
    <row r="188" spans="1:8">
      <c r="A188" s="25"/>
      <c r="B188" s="107"/>
      <c r="C188" s="117"/>
      <c r="D188" s="75"/>
      <c r="E188" s="119"/>
      <c r="F188" s="105"/>
      <c r="G188" s="122"/>
      <c r="H188" s="118"/>
    </row>
    <row r="189" spans="1:8">
      <c r="A189" s="23"/>
      <c r="B189" s="26"/>
      <c r="C189" s="71"/>
      <c r="D189" s="71"/>
      <c r="E189" s="79"/>
      <c r="F189" s="72"/>
      <c r="G189" s="71"/>
      <c r="H189" s="74"/>
    </row>
    <row r="190" spans="1:8">
      <c r="A190" s="23"/>
      <c r="B190" s="71"/>
      <c r="C190" s="71"/>
      <c r="D190" s="71"/>
      <c r="E190" s="79"/>
      <c r="F190" s="72"/>
      <c r="G190" s="71"/>
      <c r="H190" s="74"/>
    </row>
    <row r="191" spans="1:8">
      <c r="A191" s="72"/>
      <c r="B191" s="71"/>
      <c r="C191" s="71"/>
      <c r="D191" s="71"/>
      <c r="E191" s="79"/>
      <c r="F191" s="72"/>
      <c r="G191" s="71"/>
      <c r="H191" s="74"/>
    </row>
    <row r="192" spans="1:8">
      <c r="A192" s="23"/>
      <c r="B192" s="71"/>
      <c r="C192" s="71"/>
      <c r="D192" s="71"/>
      <c r="E192" s="79"/>
      <c r="F192" s="69"/>
      <c r="G192" s="69"/>
      <c r="H192" s="74"/>
    </row>
    <row r="193" spans="1:8">
      <c r="A193" s="23"/>
      <c r="B193" s="71"/>
      <c r="C193" s="71"/>
      <c r="D193" s="71"/>
      <c r="E193" s="79"/>
      <c r="F193" s="72"/>
      <c r="G193" s="69"/>
      <c r="H193" s="74"/>
    </row>
    <row r="194" spans="1:8">
      <c r="A194" s="75"/>
      <c r="B194" s="71"/>
      <c r="C194" s="71"/>
      <c r="D194" s="71"/>
      <c r="E194" s="79"/>
      <c r="F194" s="72"/>
      <c r="G194" s="69"/>
      <c r="H194" s="74"/>
    </row>
    <row r="195" spans="1:8">
      <c r="A195" s="23"/>
      <c r="B195" s="71"/>
      <c r="C195" s="71"/>
      <c r="D195" s="71"/>
      <c r="E195" s="79"/>
      <c r="F195" s="72"/>
      <c r="G195" s="71"/>
      <c r="H195" s="74"/>
    </row>
    <row r="196" spans="1:8">
      <c r="A196" s="23"/>
      <c r="B196" s="71"/>
      <c r="C196" s="71"/>
      <c r="D196" s="71"/>
      <c r="E196" s="79"/>
      <c r="F196" s="72"/>
      <c r="G196" s="71"/>
      <c r="H196" s="74"/>
    </row>
    <row r="197" spans="1:8">
      <c r="A197" s="72"/>
      <c r="B197" s="71"/>
      <c r="C197" s="71"/>
      <c r="D197" s="71"/>
      <c r="E197" s="79"/>
      <c r="F197" s="72"/>
      <c r="G197" s="71"/>
      <c r="H197" s="74"/>
    </row>
    <row r="198" spans="1:8">
      <c r="A198" s="77"/>
      <c r="B198" s="71"/>
      <c r="C198" s="71"/>
      <c r="D198" s="71"/>
      <c r="E198" s="79"/>
      <c r="F198" s="72"/>
      <c r="G198" s="71"/>
      <c r="H198" s="27"/>
    </row>
    <row r="199" spans="1:8">
      <c r="A199" s="77"/>
      <c r="B199" s="71"/>
      <c r="C199" s="71"/>
      <c r="D199" s="71"/>
      <c r="E199" s="79"/>
      <c r="F199" s="72"/>
      <c r="G199" s="71"/>
      <c r="H199" s="74"/>
    </row>
    <row r="200" spans="1:8">
      <c r="A200" s="77"/>
      <c r="B200" s="71"/>
      <c r="C200" s="71"/>
      <c r="D200" s="71"/>
      <c r="E200" s="79"/>
      <c r="F200" s="72"/>
      <c r="G200" s="71"/>
      <c r="H200" s="74"/>
    </row>
    <row r="201" spans="1:8">
      <c r="A201" s="77"/>
      <c r="B201" s="71"/>
      <c r="C201" s="71"/>
      <c r="D201" s="71"/>
      <c r="E201" s="79"/>
      <c r="F201" s="72"/>
      <c r="G201" s="69"/>
      <c r="H201" s="74"/>
    </row>
    <row r="202" spans="1:8">
      <c r="A202" s="77"/>
      <c r="B202" s="71"/>
      <c r="C202" s="28"/>
      <c r="D202" s="28"/>
      <c r="E202" s="79"/>
      <c r="F202" s="72"/>
      <c r="G202" s="71"/>
      <c r="H202" s="74"/>
    </row>
    <row r="203" spans="1:8">
      <c r="A203" s="77"/>
      <c r="B203" s="71"/>
      <c r="C203" s="71"/>
      <c r="D203" s="71"/>
      <c r="E203" s="79"/>
      <c r="F203" s="72"/>
      <c r="G203" s="71"/>
      <c r="H203" s="74"/>
    </row>
    <row r="204" spans="1:8">
      <c r="A204" s="77"/>
      <c r="B204" s="71"/>
      <c r="C204" s="71"/>
      <c r="D204" s="71"/>
      <c r="E204" s="79"/>
      <c r="F204" s="72"/>
      <c r="G204" s="71"/>
      <c r="H204" s="74"/>
    </row>
    <row r="205" spans="1:8" ht="13.5">
      <c r="A205" s="72"/>
      <c r="B205" s="29"/>
      <c r="C205" s="71"/>
      <c r="D205" s="71"/>
      <c r="E205" s="79"/>
      <c r="F205" s="69"/>
      <c r="G205" s="69"/>
      <c r="H205" s="74"/>
    </row>
    <row r="206" spans="1:8" ht="19.5">
      <c r="A206" s="72"/>
      <c r="B206" s="30"/>
      <c r="C206" s="71"/>
      <c r="D206" s="71"/>
      <c r="E206" s="31"/>
      <c r="F206" s="72"/>
      <c r="G206" s="69"/>
      <c r="H206" s="74"/>
    </row>
    <row r="207" spans="1:8">
      <c r="A207" s="25"/>
      <c r="B207" s="71"/>
      <c r="C207" s="71"/>
      <c r="D207" s="71"/>
      <c r="E207" s="79"/>
      <c r="F207" s="72"/>
      <c r="G207" s="141"/>
      <c r="H207" s="74"/>
    </row>
    <row r="208" spans="1:8">
      <c r="A208" s="72"/>
      <c r="B208" s="71"/>
      <c r="C208" s="71"/>
      <c r="D208" s="71"/>
      <c r="E208" s="79"/>
      <c r="F208" s="72"/>
      <c r="G208" s="141"/>
      <c r="H208" s="74"/>
    </row>
    <row r="209" spans="1:8">
      <c r="A209" s="25"/>
      <c r="B209" s="71"/>
      <c r="C209" s="71"/>
      <c r="D209" s="71"/>
      <c r="E209" s="79"/>
      <c r="F209" s="72"/>
      <c r="G209" s="71"/>
      <c r="H209" s="74"/>
    </row>
    <row r="210" spans="1:8">
      <c r="A210" s="25"/>
      <c r="B210" s="71"/>
      <c r="C210" s="71"/>
      <c r="D210" s="71"/>
      <c r="E210" s="69"/>
      <c r="F210" s="69"/>
      <c r="G210" s="69"/>
      <c r="H210" s="74"/>
    </row>
    <row r="211" spans="1:8">
      <c r="A211" s="72"/>
      <c r="B211" s="71"/>
      <c r="C211" s="71"/>
      <c r="D211" s="71"/>
      <c r="E211" s="79"/>
      <c r="F211" s="69"/>
      <c r="G211" s="69"/>
      <c r="H211" s="74"/>
    </row>
    <row r="212" spans="1:8">
      <c r="A212" s="77"/>
      <c r="B212" s="32"/>
      <c r="C212" s="71"/>
      <c r="D212" s="71"/>
      <c r="E212" s="79"/>
      <c r="F212" s="72"/>
      <c r="G212" s="69"/>
      <c r="H212" s="74"/>
    </row>
    <row r="213" spans="1:8">
      <c r="A213" s="108"/>
      <c r="B213" s="109"/>
      <c r="C213" s="71"/>
      <c r="D213" s="71"/>
      <c r="E213" s="79"/>
      <c r="F213" s="72"/>
      <c r="G213" s="71"/>
      <c r="H213" s="33"/>
    </row>
    <row r="214" spans="1:8">
      <c r="A214" s="108"/>
      <c r="B214" s="109"/>
      <c r="C214" s="26"/>
      <c r="D214" s="26"/>
      <c r="E214" s="79"/>
      <c r="F214" s="72"/>
      <c r="G214" s="71"/>
      <c r="H214" s="33"/>
    </row>
    <row r="215" spans="1:8">
      <c r="A215" s="72"/>
      <c r="B215" s="71"/>
      <c r="C215" s="71"/>
      <c r="D215" s="71"/>
      <c r="E215" s="79"/>
      <c r="F215" s="72"/>
      <c r="G215" s="71"/>
      <c r="H215" s="74"/>
    </row>
    <row r="217" spans="1:8">
      <c r="A217" s="78"/>
      <c r="B217" s="71"/>
      <c r="C217" s="107"/>
      <c r="D217" s="107"/>
      <c r="E217" s="107"/>
      <c r="F217" s="72"/>
      <c r="G217" s="71"/>
      <c r="H217" s="34"/>
    </row>
    <row r="218" spans="1:8">
      <c r="A218" s="78"/>
      <c r="B218" s="71"/>
      <c r="C218" s="107"/>
      <c r="D218" s="107"/>
      <c r="E218" s="107"/>
      <c r="F218" s="72"/>
      <c r="G218" s="71"/>
      <c r="H218" s="21"/>
    </row>
    <row r="219" spans="1:8">
      <c r="A219" s="78"/>
      <c r="B219" s="71"/>
      <c r="C219" s="71"/>
      <c r="D219" s="71"/>
      <c r="E219" s="79"/>
      <c r="F219" s="72"/>
      <c r="G219" s="71"/>
      <c r="H219" s="21"/>
    </row>
    <row r="220" spans="1:8">
      <c r="A220" s="71"/>
      <c r="B220" s="71"/>
      <c r="C220" s="107"/>
      <c r="D220" s="107"/>
      <c r="E220" s="107"/>
      <c r="F220" s="69"/>
      <c r="G220" s="69"/>
      <c r="H220" s="21"/>
    </row>
    <row r="221" spans="1:8">
      <c r="A221" s="72"/>
      <c r="B221" s="71"/>
      <c r="C221" s="107"/>
      <c r="D221" s="107"/>
      <c r="E221" s="107"/>
      <c r="F221" s="69"/>
      <c r="G221" s="69"/>
      <c r="H221" s="21"/>
    </row>
    <row r="222" spans="1:8">
      <c r="A222" s="23"/>
      <c r="B222" s="71"/>
      <c r="C222" s="107"/>
      <c r="D222" s="107"/>
      <c r="E222" s="107"/>
      <c r="F222" s="72"/>
      <c r="G222" s="69"/>
      <c r="H222" s="21"/>
    </row>
    <row r="223" spans="1:8">
      <c r="A223" s="23"/>
      <c r="B223" s="71"/>
      <c r="C223" s="107"/>
      <c r="D223" s="107"/>
      <c r="E223" s="107"/>
      <c r="F223" s="72"/>
      <c r="G223" s="71"/>
      <c r="H223" s="21"/>
    </row>
    <row r="224" spans="1:8">
      <c r="A224" s="23"/>
      <c r="B224" s="71"/>
      <c r="C224" s="107"/>
      <c r="D224" s="107"/>
      <c r="E224" s="107"/>
      <c r="F224" s="72"/>
      <c r="G224" s="71"/>
      <c r="H224" s="21"/>
    </row>
    <row r="225" spans="1:8">
      <c r="A225" s="23"/>
      <c r="B225" s="71"/>
      <c r="C225" s="107"/>
      <c r="D225" s="107"/>
      <c r="E225" s="107"/>
      <c r="F225" s="72"/>
      <c r="G225" s="71"/>
      <c r="H225" s="21"/>
    </row>
    <row r="226" spans="1:8">
      <c r="A226" s="23"/>
      <c r="B226" s="71"/>
      <c r="C226" s="107"/>
      <c r="D226" s="107"/>
      <c r="E226" s="107"/>
      <c r="F226" s="72"/>
      <c r="G226" s="69"/>
      <c r="H226" s="21"/>
    </row>
    <row r="227" spans="1:8">
      <c r="A227" s="23"/>
      <c r="B227" s="71"/>
      <c r="C227" s="107"/>
      <c r="D227" s="107"/>
      <c r="E227" s="107"/>
      <c r="F227" s="72"/>
      <c r="G227" s="71"/>
      <c r="H227" s="21"/>
    </row>
    <row r="228" spans="1:8">
      <c r="A228" s="23"/>
      <c r="B228" s="71"/>
      <c r="C228" s="107"/>
      <c r="D228" s="107"/>
      <c r="E228" s="107"/>
      <c r="F228" s="72"/>
      <c r="G228" s="71"/>
      <c r="H228" s="21"/>
    </row>
    <row r="229" spans="1:8">
      <c r="A229" s="23"/>
      <c r="B229" s="71"/>
      <c r="C229" s="71"/>
      <c r="D229" s="71"/>
      <c r="E229" s="79"/>
      <c r="F229" s="72"/>
      <c r="G229" s="71"/>
      <c r="H229" s="21"/>
    </row>
    <row r="230" spans="1:8">
      <c r="A230" s="72"/>
      <c r="B230" s="71"/>
      <c r="C230" s="71"/>
      <c r="D230" s="71"/>
      <c r="E230" s="69"/>
      <c r="F230" s="69"/>
      <c r="G230" s="69"/>
      <c r="H230" s="21"/>
    </row>
    <row r="231" spans="1:8">
      <c r="A231" s="72"/>
      <c r="B231" s="71"/>
      <c r="C231" s="107"/>
      <c r="D231" s="107"/>
      <c r="E231" s="107"/>
      <c r="F231" s="69"/>
      <c r="G231" s="69"/>
      <c r="H231" s="21"/>
    </row>
    <row r="232" spans="1:8">
      <c r="A232" s="72"/>
      <c r="B232" s="71"/>
      <c r="C232" s="107"/>
      <c r="D232" s="107"/>
      <c r="E232" s="107"/>
      <c r="F232" s="72"/>
      <c r="G232" s="69"/>
      <c r="H232" s="21"/>
    </row>
    <row r="233" spans="1:8">
      <c r="A233" s="22"/>
      <c r="B233" s="71"/>
      <c r="C233" s="71"/>
      <c r="D233" s="71"/>
      <c r="E233" s="79"/>
      <c r="F233" s="72"/>
      <c r="G233" s="69"/>
      <c r="H233" s="21"/>
    </row>
    <row r="234" spans="1:8">
      <c r="A234" s="23"/>
      <c r="B234" s="71"/>
      <c r="C234" s="71"/>
      <c r="D234" s="71"/>
      <c r="E234" s="79"/>
      <c r="F234" s="72"/>
      <c r="G234" s="71"/>
      <c r="H234" s="21"/>
    </row>
    <row r="235" spans="1:8">
      <c r="A235" s="23"/>
      <c r="B235" s="71"/>
      <c r="C235" s="71"/>
      <c r="D235" s="71"/>
      <c r="E235" s="79"/>
      <c r="F235" s="72"/>
      <c r="G235" s="71"/>
      <c r="H235" s="21"/>
    </row>
    <row r="236" spans="1:8">
      <c r="A236" s="23"/>
      <c r="B236" s="71"/>
      <c r="C236" s="71"/>
      <c r="D236" s="71"/>
      <c r="E236" s="79"/>
      <c r="F236" s="72"/>
      <c r="G236" s="71"/>
      <c r="H236" s="21"/>
    </row>
    <row r="237" spans="1:8">
      <c r="A237" s="72"/>
      <c r="B237" s="71"/>
      <c r="C237" s="71"/>
      <c r="D237" s="71"/>
      <c r="E237" s="23"/>
      <c r="F237" s="105"/>
      <c r="G237" s="69"/>
      <c r="H237" s="21"/>
    </row>
    <row r="238" spans="1:8">
      <c r="A238" s="72"/>
      <c r="B238" s="71"/>
      <c r="C238" s="71"/>
      <c r="D238" s="71"/>
      <c r="E238" s="79"/>
      <c r="F238" s="105"/>
      <c r="G238" s="69"/>
      <c r="H238" s="21"/>
    </row>
    <row r="239" spans="1:8">
      <c r="A239" s="72"/>
      <c r="B239" s="71"/>
      <c r="C239" s="71"/>
      <c r="D239" s="71"/>
      <c r="E239" s="79"/>
      <c r="F239" s="72"/>
      <c r="G239" s="69"/>
      <c r="H239" s="21"/>
    </row>
    <row r="240" spans="1:8">
      <c r="A240" s="77"/>
      <c r="B240" s="71"/>
      <c r="C240" s="107"/>
      <c r="D240" s="107"/>
      <c r="E240" s="107"/>
      <c r="F240" s="72"/>
      <c r="G240" s="71"/>
      <c r="H240" s="21"/>
    </row>
    <row r="241" spans="1:8">
      <c r="A241" s="77"/>
      <c r="B241" s="71"/>
      <c r="C241" s="107"/>
      <c r="D241" s="107"/>
      <c r="E241" s="107"/>
      <c r="F241" s="72"/>
      <c r="G241" s="71"/>
      <c r="H241" s="21"/>
    </row>
    <row r="242" spans="1:8">
      <c r="A242" s="77"/>
      <c r="B242" s="71"/>
      <c r="C242" s="107"/>
      <c r="D242" s="107"/>
      <c r="E242" s="107"/>
      <c r="F242" s="105"/>
      <c r="G242" s="107"/>
      <c r="H242" s="106"/>
    </row>
    <row r="243" spans="1:8">
      <c r="A243" s="23"/>
      <c r="B243" s="71"/>
      <c r="C243" s="107"/>
      <c r="D243" s="107"/>
      <c r="E243" s="107"/>
      <c r="F243" s="105"/>
      <c r="G243" s="107"/>
      <c r="H243" s="106"/>
    </row>
    <row r="244" spans="1:8">
      <c r="A244" s="72"/>
      <c r="B244" s="71"/>
      <c r="C244" s="125"/>
      <c r="D244" s="125"/>
      <c r="E244" s="125"/>
      <c r="F244" s="69"/>
      <c r="G244" s="69"/>
      <c r="H244" s="21"/>
    </row>
    <row r="245" spans="1:8">
      <c r="A245" s="77"/>
      <c r="B245" s="71"/>
      <c r="C245" s="107"/>
      <c r="D245" s="107"/>
      <c r="E245" s="107"/>
      <c r="F245" s="72"/>
      <c r="G245" s="69"/>
      <c r="H245" s="21"/>
    </row>
    <row r="246" spans="1:8">
      <c r="A246" s="77"/>
      <c r="B246" s="71"/>
      <c r="C246" s="107"/>
      <c r="D246" s="107"/>
      <c r="E246" s="107"/>
      <c r="F246" s="72"/>
      <c r="G246" s="69"/>
      <c r="H246" s="21"/>
    </row>
    <row r="247" spans="1:8">
      <c r="A247" s="23"/>
      <c r="B247" s="69"/>
      <c r="C247" s="107"/>
      <c r="D247" s="107"/>
      <c r="E247" s="107"/>
      <c r="F247" s="72"/>
      <c r="G247" s="71"/>
      <c r="H247" s="35"/>
    </row>
    <row r="248" spans="1:8">
      <c r="A248" s="77"/>
      <c r="B248" s="71"/>
      <c r="C248" s="107"/>
      <c r="D248" s="107"/>
      <c r="E248" s="107"/>
      <c r="F248" s="72"/>
      <c r="G248" s="71"/>
      <c r="H248" s="21"/>
    </row>
    <row r="249" spans="1:8">
      <c r="A249" s="72"/>
      <c r="B249" s="71"/>
      <c r="C249" s="107"/>
      <c r="D249" s="107"/>
      <c r="E249" s="107"/>
      <c r="F249" s="72"/>
      <c r="G249" s="76"/>
      <c r="H249" s="21"/>
    </row>
    <row r="250" spans="1:8">
      <c r="A250" s="72"/>
      <c r="B250" s="71"/>
      <c r="C250" s="117"/>
      <c r="D250" s="117"/>
      <c r="E250" s="117"/>
      <c r="F250" s="72"/>
      <c r="G250" s="71"/>
      <c r="H250" s="21"/>
    </row>
    <row r="251" spans="1:8">
      <c r="A251" s="77"/>
      <c r="B251" s="71"/>
      <c r="C251" s="107"/>
      <c r="D251" s="107"/>
      <c r="E251" s="107"/>
      <c r="F251" s="72"/>
      <c r="G251" s="71"/>
      <c r="H251" s="21"/>
    </row>
    <row r="252" spans="1:8">
      <c r="A252" s="77"/>
      <c r="B252" s="71"/>
      <c r="C252" s="71"/>
      <c r="D252" s="71"/>
      <c r="E252" s="79"/>
      <c r="F252" s="72"/>
      <c r="G252" s="71"/>
      <c r="H252" s="21"/>
    </row>
    <row r="253" spans="1:8">
      <c r="A253" s="77"/>
      <c r="B253" s="71"/>
      <c r="C253" s="71"/>
      <c r="D253" s="71"/>
      <c r="E253" s="79"/>
      <c r="F253" s="72"/>
      <c r="G253" s="69"/>
      <c r="H253" s="21"/>
    </row>
    <row r="254" spans="1:8">
      <c r="A254" s="77"/>
      <c r="B254" s="71"/>
      <c r="C254" s="107"/>
      <c r="D254" s="107"/>
      <c r="E254" s="107"/>
      <c r="F254" s="72"/>
      <c r="G254" s="69"/>
      <c r="H254" s="21"/>
    </row>
    <row r="256" spans="1:8">
      <c r="A256" s="72"/>
      <c r="B256" s="69"/>
      <c r="C256" s="122"/>
      <c r="D256" s="122"/>
      <c r="E256" s="122"/>
      <c r="F256" s="69"/>
      <c r="G256" s="69"/>
      <c r="H256" s="69"/>
    </row>
    <row r="257" spans="1:8">
      <c r="A257" s="72"/>
      <c r="B257" s="71"/>
      <c r="C257" s="121"/>
      <c r="D257" s="121"/>
      <c r="E257" s="121"/>
      <c r="F257" s="72"/>
      <c r="G257" s="69"/>
      <c r="H257" s="21"/>
    </row>
    <row r="258" spans="1:8">
      <c r="A258" s="23"/>
      <c r="B258" s="78"/>
      <c r="C258" s="116"/>
      <c r="D258" s="116"/>
      <c r="E258" s="116"/>
      <c r="F258" s="23"/>
      <c r="G258" s="78"/>
      <c r="H258" s="73"/>
    </row>
    <row r="259" spans="1:8">
      <c r="A259" s="23"/>
      <c r="B259" s="71"/>
      <c r="C259" s="121"/>
      <c r="D259" s="121"/>
      <c r="E259" s="121"/>
      <c r="F259" s="72"/>
      <c r="G259" s="71"/>
      <c r="H259" s="21"/>
    </row>
    <row r="260" spans="1:8">
      <c r="A260" s="23"/>
      <c r="B260" s="71"/>
      <c r="C260" s="107"/>
      <c r="D260" s="107"/>
      <c r="E260" s="107"/>
      <c r="F260" s="69"/>
      <c r="G260" s="69"/>
      <c r="H260" s="21"/>
    </row>
    <row r="261" spans="1:8">
      <c r="A261" s="23"/>
      <c r="B261" s="71"/>
      <c r="C261" s="121"/>
      <c r="D261" s="121"/>
      <c r="E261" s="121"/>
      <c r="F261" s="69"/>
      <c r="G261" s="69"/>
      <c r="H261" s="21"/>
    </row>
    <row r="262" spans="1:8">
      <c r="A262" s="72"/>
      <c r="B262" s="120"/>
      <c r="C262" s="121"/>
      <c r="D262" s="121"/>
      <c r="E262" s="121"/>
      <c r="F262" s="72"/>
      <c r="G262" s="69"/>
      <c r="H262" s="21"/>
    </row>
    <row r="263" spans="1:8">
      <c r="A263" s="36"/>
      <c r="B263" s="120"/>
      <c r="C263" s="71"/>
      <c r="D263" s="71"/>
      <c r="E263" s="70"/>
      <c r="F263" s="72"/>
      <c r="G263" s="69"/>
      <c r="H263" s="21"/>
    </row>
    <row r="264" spans="1:8">
      <c r="A264" s="72"/>
      <c r="B264" s="71"/>
      <c r="C264" s="71"/>
      <c r="D264" s="71"/>
      <c r="E264" s="70"/>
      <c r="F264" s="72"/>
      <c r="G264" s="71"/>
      <c r="H264" s="21"/>
    </row>
    <row r="265" spans="1:8">
      <c r="A265" s="72"/>
      <c r="B265" s="71"/>
      <c r="C265" s="71"/>
      <c r="D265" s="71"/>
      <c r="E265" s="70"/>
      <c r="F265" s="72"/>
      <c r="G265" s="71"/>
      <c r="H265" s="21"/>
    </row>
    <row r="266" spans="1:8" ht="22.5">
      <c r="A266" s="37"/>
      <c r="B266" s="69"/>
      <c r="C266" s="69"/>
      <c r="D266" s="69"/>
      <c r="E266" s="38"/>
      <c r="F266" s="69"/>
      <c r="G266" s="69"/>
      <c r="H266" s="39"/>
    </row>
    <row r="268" spans="1:8" ht="15.75">
      <c r="A268" s="8"/>
    </row>
    <row r="270" spans="1:8" ht="15.75">
      <c r="A270" s="9"/>
    </row>
    <row r="272" spans="1:8" ht="15.75">
      <c r="A272" s="8"/>
    </row>
  </sheetData>
  <mergeCells count="167">
    <mergeCell ref="M17:N17"/>
    <mergeCell ref="B26:C26"/>
    <mergeCell ref="B24:C24"/>
    <mergeCell ref="B25:C25"/>
    <mergeCell ref="B20:C20"/>
    <mergeCell ref="B21:C21"/>
    <mergeCell ref="B23:C23"/>
    <mergeCell ref="B18:C18"/>
    <mergeCell ref="B22:C22"/>
    <mergeCell ref="B19:C19"/>
    <mergeCell ref="A1:H1"/>
    <mergeCell ref="A3:H3"/>
    <mergeCell ref="A4:H4"/>
    <mergeCell ref="A5:H5"/>
    <mergeCell ref="A6:H6"/>
    <mergeCell ref="B17:C17"/>
    <mergeCell ref="A13:H13"/>
    <mergeCell ref="B50:C50"/>
    <mergeCell ref="B31:C31"/>
    <mergeCell ref="B49:C49"/>
    <mergeCell ref="B37:C37"/>
    <mergeCell ref="B38:C38"/>
    <mergeCell ref="B36:C36"/>
    <mergeCell ref="B34:C34"/>
    <mergeCell ref="B45:C45"/>
    <mergeCell ref="B32:C32"/>
    <mergeCell ref="B33:C33"/>
    <mergeCell ref="A11:H11"/>
    <mergeCell ref="B15:C15"/>
    <mergeCell ref="B35:C35"/>
    <mergeCell ref="B39:C39"/>
    <mergeCell ref="B16:C16"/>
    <mergeCell ref="A12:H12"/>
    <mergeCell ref="B28:C28"/>
    <mergeCell ref="B27:C27"/>
    <mergeCell ref="B29:C29"/>
    <mergeCell ref="B30:C30"/>
    <mergeCell ref="B40:C40"/>
    <mergeCell ref="B83:C83"/>
    <mergeCell ref="B47:C47"/>
    <mergeCell ref="B44:C44"/>
    <mergeCell ref="B42:C42"/>
    <mergeCell ref="B43:C43"/>
    <mergeCell ref="B41:C41"/>
    <mergeCell ref="B48:C48"/>
    <mergeCell ref="B46:C46"/>
    <mergeCell ref="B51:C51"/>
    <mergeCell ref="B102:C102"/>
    <mergeCell ref="B114:C114"/>
    <mergeCell ref="B115:C115"/>
    <mergeCell ref="B117:C117"/>
    <mergeCell ref="B116:C116"/>
    <mergeCell ref="B111:C111"/>
    <mergeCell ref="B107:C107"/>
    <mergeCell ref="B103:C103"/>
    <mergeCell ref="B53:C53"/>
    <mergeCell ref="B78:C78"/>
    <mergeCell ref="B77:C77"/>
    <mergeCell ref="B88:C88"/>
    <mergeCell ref="B81:C81"/>
    <mergeCell ref="B84:C84"/>
    <mergeCell ref="B82:C82"/>
    <mergeCell ref="B80:C80"/>
    <mergeCell ref="B97:C97"/>
    <mergeCell ref="B100:C100"/>
    <mergeCell ref="B101:C101"/>
    <mergeCell ref="B86:C86"/>
    <mergeCell ref="B85:C85"/>
    <mergeCell ref="B87:C87"/>
    <mergeCell ref="B128:C128"/>
    <mergeCell ref="B52:C52"/>
    <mergeCell ref="B79:C79"/>
    <mergeCell ref="B89:C89"/>
    <mergeCell ref="B110:C110"/>
    <mergeCell ref="B109:C109"/>
    <mergeCell ref="B95:C95"/>
    <mergeCell ref="B98:C98"/>
    <mergeCell ref="B96:C96"/>
    <mergeCell ref="B105:C105"/>
    <mergeCell ref="B126:C126"/>
    <mergeCell ref="B125:C125"/>
    <mergeCell ref="B136:C136"/>
    <mergeCell ref="B108:C108"/>
    <mergeCell ref="B113:C113"/>
    <mergeCell ref="B123:C123"/>
    <mergeCell ref="B119:C119"/>
    <mergeCell ref="B118:C118"/>
    <mergeCell ref="B120:C120"/>
    <mergeCell ref="B121:C121"/>
    <mergeCell ref="B129:C129"/>
    <mergeCell ref="B141:C141"/>
    <mergeCell ref="B131:C131"/>
    <mergeCell ref="B124:C124"/>
    <mergeCell ref="B127:C127"/>
    <mergeCell ref="B99:C99"/>
    <mergeCell ref="B112:C112"/>
    <mergeCell ref="B104:C104"/>
    <mergeCell ref="B106:C106"/>
    <mergeCell ref="B122:C122"/>
    <mergeCell ref="B133:C133"/>
    <mergeCell ref="B135:C135"/>
    <mergeCell ref="B137:C137"/>
    <mergeCell ref="B138:C138"/>
    <mergeCell ref="B130:C130"/>
    <mergeCell ref="B132:C132"/>
    <mergeCell ref="C222:E222"/>
    <mergeCell ref="C224:E224"/>
    <mergeCell ref="C226:E226"/>
    <mergeCell ref="B142:C142"/>
    <mergeCell ref="B134:C134"/>
    <mergeCell ref="B140:C140"/>
    <mergeCell ref="B144:C144"/>
    <mergeCell ref="B160:C160"/>
    <mergeCell ref="B187:B188"/>
    <mergeCell ref="F167:H167"/>
    <mergeCell ref="C227:E227"/>
    <mergeCell ref="H187:H188"/>
    <mergeCell ref="G207:G208"/>
    <mergeCell ref="G187:G188"/>
    <mergeCell ref="F187:F188"/>
    <mergeCell ref="C218:E218"/>
    <mergeCell ref="C249:E249"/>
    <mergeCell ref="C247:E247"/>
    <mergeCell ref="B143:C143"/>
    <mergeCell ref="B165:C165"/>
    <mergeCell ref="B164:C164"/>
    <mergeCell ref="B161:C161"/>
    <mergeCell ref="B162:C162"/>
    <mergeCell ref="B163:C163"/>
    <mergeCell ref="C225:E225"/>
    <mergeCell ref="C223:E223"/>
    <mergeCell ref="C257:E257"/>
    <mergeCell ref="C259:E259"/>
    <mergeCell ref="C254:E254"/>
    <mergeCell ref="C258:E258"/>
    <mergeCell ref="C250:E250"/>
    <mergeCell ref="C251:E251"/>
    <mergeCell ref="C256:E256"/>
    <mergeCell ref="C246:E246"/>
    <mergeCell ref="B145:C145"/>
    <mergeCell ref="B159:C159"/>
    <mergeCell ref="C231:E231"/>
    <mergeCell ref="C232:E232"/>
    <mergeCell ref="C221:E221"/>
    <mergeCell ref="C220:E220"/>
    <mergeCell ref="C187:C188"/>
    <mergeCell ref="C244:E244"/>
    <mergeCell ref="B158:C158"/>
    <mergeCell ref="A213:A214"/>
    <mergeCell ref="B213:B214"/>
    <mergeCell ref="C217:E217"/>
    <mergeCell ref="E187:E188"/>
    <mergeCell ref="B262:B263"/>
    <mergeCell ref="C262:E262"/>
    <mergeCell ref="C261:E261"/>
    <mergeCell ref="C260:E260"/>
    <mergeCell ref="C245:E245"/>
    <mergeCell ref="C248:E248"/>
    <mergeCell ref="C228:E228"/>
    <mergeCell ref="C242:E242"/>
    <mergeCell ref="C241:E241"/>
    <mergeCell ref="H242:H243"/>
    <mergeCell ref="C243:E243"/>
    <mergeCell ref="F242:F243"/>
    <mergeCell ref="F237:F238"/>
    <mergeCell ref="C240:E240"/>
    <mergeCell ref="G242:G243"/>
  </mergeCells>
  <phoneticPr fontId="3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2015</vt:lpstr>
      <vt:lpstr>полная</vt:lpstr>
      <vt:lpstr>'2015'!Область_печати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2016-07-05T01:40:49Z</cp:lastPrinted>
  <dcterms:created xsi:type="dcterms:W3CDTF">2013-01-10T06:30:31Z</dcterms:created>
  <dcterms:modified xsi:type="dcterms:W3CDTF">2016-07-21T04:50:13Z</dcterms:modified>
  <cp:category/>
</cp:coreProperties>
</file>